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ertijos\Avertijos subidos a la página\"/>
    </mc:Choice>
  </mc:AlternateContent>
  <bookViews>
    <workbookView xWindow="0" yWindow="0" windowWidth="28800" windowHeight="12435" tabRatio="317"/>
  </bookViews>
  <sheets>
    <sheet name="Acertijo de los huevos" sheetId="5" r:id="rId1"/>
    <sheet name="Solución" sheetId="6" r:id="rId2"/>
    <sheet name="Spiegel solution" sheetId="2" r:id="rId3"/>
    <sheet name="Ref" sheetId="4" r:id="rId4"/>
  </sheets>
  <definedNames>
    <definedName name="T">'Spiegel solution'!$D$19</definedName>
  </definedNames>
  <calcPr calcId="152511" iterate="1" iterateDelta="1.0000000000000001E-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6" l="1"/>
  <c r="S23" i="6"/>
  <c r="V23" i="6"/>
  <c r="V15" i="6"/>
  <c r="V16" i="6"/>
  <c r="V17" i="6"/>
  <c r="V18" i="6"/>
  <c r="V19" i="6"/>
  <c r="V20" i="6"/>
  <c r="V21" i="6"/>
  <c r="V22" i="6"/>
  <c r="S19" i="6"/>
  <c r="S20" i="6"/>
  <c r="S21" i="6"/>
  <c r="S22" i="6"/>
  <c r="P19" i="6"/>
  <c r="P20" i="6"/>
  <c r="P21" i="6"/>
  <c r="P22" i="6"/>
  <c r="S15" i="6"/>
  <c r="S16" i="6"/>
  <c r="S17" i="6"/>
  <c r="S18" i="6"/>
  <c r="P15" i="6"/>
  <c r="P16" i="6"/>
  <c r="P17" i="6"/>
  <c r="P18" i="6"/>
  <c r="V7" i="6"/>
  <c r="V8" i="6"/>
  <c r="V9" i="6"/>
  <c r="V10" i="6"/>
  <c r="V11" i="6"/>
  <c r="V12" i="6"/>
  <c r="V13" i="6"/>
  <c r="V14" i="6"/>
  <c r="V6" i="6"/>
  <c r="S7" i="6"/>
  <c r="S8" i="6"/>
  <c r="S9" i="6"/>
  <c r="S10" i="6"/>
  <c r="S11" i="6"/>
  <c r="S12" i="6"/>
  <c r="S13" i="6"/>
  <c r="S14" i="6"/>
  <c r="S6" i="6"/>
  <c r="P7" i="6"/>
  <c r="P8" i="6"/>
  <c r="P9" i="6"/>
  <c r="P10" i="6"/>
  <c r="P11" i="6"/>
  <c r="P12" i="6"/>
  <c r="P13" i="6"/>
  <c r="P14" i="6"/>
  <c r="P6" i="6"/>
  <c r="J22" i="2" l="1"/>
  <c r="O22" i="2" s="1"/>
  <c r="Q22" i="2" s="1"/>
  <c r="P22" i="2" s="1"/>
  <c r="J21" i="2"/>
  <c r="O21" i="2" l="1"/>
  <c r="Q21" i="2" s="1"/>
  <c r="P21" i="2" s="1"/>
  <c r="J23" i="2"/>
  <c r="O23" i="2" s="1"/>
  <c r="Q23" i="2" s="1"/>
  <c r="P23" i="2" s="1"/>
</calcChain>
</file>

<file path=xl/sharedStrings.xml><?xml version="1.0" encoding="utf-8"?>
<sst xmlns="http://schemas.openxmlformats.org/spreadsheetml/2006/main" count="72" uniqueCount="54">
  <si>
    <t>T+3</t>
  </si>
  <si>
    <t xml:space="preserve"> </t>
  </si>
  <si>
    <t>T+1</t>
  </si>
  <si>
    <t>T+2</t>
  </si>
  <si>
    <t>3*p =</t>
  </si>
  <si>
    <t>5*q =</t>
  </si>
  <si>
    <t>7*r =</t>
  </si>
  <si>
    <t>T =</t>
  </si>
  <si>
    <t>p =</t>
  </si>
  <si>
    <t>*p =</t>
  </si>
  <si>
    <t>*q =</t>
  </si>
  <si>
    <t>*r =</t>
  </si>
  <si>
    <t>q =</t>
  </si>
  <si>
    <t>r =</t>
  </si>
  <si>
    <t>p filas</t>
  </si>
  <si>
    <t>q filas</t>
  </si>
  <si>
    <t>r filas</t>
  </si>
  <si>
    <t>https://www.latercera.com/mundo/noticia/las-matematicas-ayudaron-china-crear-imperio-emperador-lograra-acostarse-121-mujeres-15-dias/522583/</t>
  </si>
  <si>
    <t>rest</t>
  </si>
  <si>
    <t>T - rest</t>
  </si>
  <si>
    <t>There are 4 unknowns and three equations</t>
  </si>
  <si>
    <t xml:space="preserve">Additionaly, for a given solution value of the </t>
  </si>
  <si>
    <t>Case of a number  "q" of rows, each with 5 eggs</t>
  </si>
  <si>
    <t>variable T, the other tree solutions must be integers.</t>
  </si>
  <si>
    <t>Assume an acceptable start-value of the variable T and</t>
  </si>
  <si>
    <t>Required is the total number of eggs  "T"</t>
  </si>
  <si>
    <r>
      <t>si los arregla </t>
    </r>
    <r>
      <rPr>
        <b/>
        <sz val="12"/>
        <color theme="1"/>
        <rFont val="Calibri"/>
        <family val="2"/>
        <scheme val="minor"/>
      </rPr>
      <t>de 3 en 3, le sobra 1 huevo;</t>
    </r>
  </si>
  <si>
    <r>
      <t>si los pone </t>
    </r>
    <r>
      <rPr>
        <b/>
        <sz val="12"/>
        <color theme="1"/>
        <rFont val="Calibri"/>
        <family val="2"/>
        <scheme val="minor"/>
      </rPr>
      <t>de 5 en 5, le sobran 2 huevos</t>
    </r>
    <r>
      <rPr>
        <sz val="12"/>
        <color theme="1"/>
        <rFont val="Calibri"/>
        <family val="2"/>
        <scheme val="minor"/>
      </rPr>
      <t>;</t>
    </r>
  </si>
  <si>
    <t>Note required is the soution with the minimum number</t>
  </si>
  <si>
    <t xml:space="preserve">of eggs that satisfies the conditions. </t>
  </si>
  <si>
    <t>iterat,e increasing the  T-value, until  p, q  and  r  are integers.</t>
  </si>
  <si>
    <t>The solution is obtained for T = 52</t>
  </si>
  <si>
    <t>a</t>
  </si>
  <si>
    <t>N =</t>
  </si>
  <si>
    <t>a*3+1</t>
  </si>
  <si>
    <t>b</t>
  </si>
  <si>
    <t>b*5+2</t>
  </si>
  <si>
    <t>c</t>
  </si>
  <si>
    <t>c*7+3</t>
  </si>
  <si>
    <t xml:space="preserve"> (1)</t>
  </si>
  <si>
    <t xml:space="preserve"> (2)</t>
  </si>
  <si>
    <t xml:space="preserve"> (3)</t>
  </si>
  <si>
    <t>Cantidad de huevos</t>
  </si>
  <si>
    <t>huevos</t>
  </si>
  <si>
    <t>Nota</t>
  </si>
  <si>
    <t>Se requiere la solución con el número mínimo</t>
  </si>
  <si>
    <t>de huevos que satisface las condiciones</t>
  </si>
  <si>
    <t xml:space="preserve">Tabla con la evaluación de las ecuaciones (1), (2)  y  (3). </t>
  </si>
  <si>
    <t>Las tres ecuaciones se</t>
  </si>
  <si>
    <t>satisfacen para un número</t>
  </si>
  <si>
    <t>[1]</t>
  </si>
  <si>
    <t>Cómo las matemáticas ayudaron a China a crear un imperio ...</t>
  </si>
  <si>
    <t>casi al final del archivo</t>
  </si>
  <si>
    <t>Numero de huevos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</si>
</sst>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Arial"/>
      <family val="2"/>
    </font>
    <font>
      <u/>
      <sz val="14"/>
      <color theme="10"/>
      <name val="Arial"/>
      <family val="2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double">
        <color rgb="FF00B0F0"/>
      </left>
      <right/>
      <top style="double">
        <color rgb="FF00B0F0"/>
      </top>
      <bottom/>
      <diagonal/>
    </border>
    <border>
      <left/>
      <right/>
      <top style="double">
        <color rgb="FF00B0F0"/>
      </top>
      <bottom/>
      <diagonal/>
    </border>
    <border>
      <left/>
      <right style="double">
        <color rgb="FF00B0F0"/>
      </right>
      <top style="double">
        <color rgb="FF00B0F0"/>
      </top>
      <bottom/>
      <diagonal/>
    </border>
    <border>
      <left style="double">
        <color rgb="FF00B0F0"/>
      </left>
      <right/>
      <top/>
      <bottom/>
      <diagonal/>
    </border>
    <border>
      <left/>
      <right style="double">
        <color rgb="FF00B0F0"/>
      </right>
      <top/>
      <bottom/>
      <diagonal/>
    </border>
    <border>
      <left style="double">
        <color rgb="FF00B0F0"/>
      </left>
      <right/>
      <top/>
      <bottom style="double">
        <color rgb="FF00B0F0"/>
      </bottom>
      <diagonal/>
    </border>
    <border>
      <left/>
      <right/>
      <top/>
      <bottom style="double">
        <color rgb="FF00B0F0"/>
      </bottom>
      <diagonal/>
    </border>
    <border>
      <left/>
      <right style="double">
        <color rgb="FF00B0F0"/>
      </right>
      <top/>
      <bottom style="double">
        <color rgb="FF00B0F0"/>
      </bottom>
      <diagonal/>
    </border>
    <border>
      <left style="thin">
        <color rgb="FF00B0F0"/>
      </left>
      <right/>
      <top/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/>
      <bottom/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/>
      <diagonal/>
    </border>
    <border>
      <left/>
      <right style="medium">
        <color rgb="FF00B0F0"/>
      </right>
      <top/>
      <bottom style="medium">
        <color rgb="FF00B0F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1" fillId="0" borderId="0" xfId="0" applyFont="1" applyAlignment="1">
      <alignment horizontal="left" vertical="center" inden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6" xfId="0" applyFont="1" applyBorder="1"/>
    <xf numFmtId="0" fontId="6" fillId="0" borderId="0" xfId="0" applyFont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8" fillId="0" borderId="0" xfId="0" applyFont="1" applyBorder="1"/>
    <xf numFmtId="0" fontId="8" fillId="0" borderId="0" xfId="0" applyFont="1" applyFill="1" applyBorder="1"/>
    <xf numFmtId="0" fontId="9" fillId="0" borderId="0" xfId="0" applyFont="1" applyBorder="1"/>
    <xf numFmtId="0" fontId="9" fillId="0" borderId="0" xfId="0" applyFont="1"/>
    <xf numFmtId="0" fontId="7" fillId="0" borderId="0" xfId="0" applyFont="1" applyBorder="1" applyAlignment="1">
      <alignment horizontal="left"/>
    </xf>
    <xf numFmtId="0" fontId="10" fillId="0" borderId="0" xfId="0" applyFont="1"/>
    <xf numFmtId="0" fontId="11" fillId="0" borderId="0" xfId="1" applyFont="1"/>
    <xf numFmtId="0" fontId="12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B9BD5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504825</xdr:colOff>
      <xdr:row>4</xdr:row>
      <xdr:rowOff>114300</xdr:rowOff>
    </xdr:from>
    <xdr:to>
      <xdr:col>22</xdr:col>
      <xdr:colOff>85725</xdr:colOff>
      <xdr:row>22</xdr:row>
      <xdr:rowOff>39196</xdr:rowOff>
    </xdr:to>
    <xdr:grpSp>
      <xdr:nvGrpSpPr>
        <xdr:cNvPr id="2" name="Group 1"/>
        <xdr:cNvGrpSpPr/>
      </xdr:nvGrpSpPr>
      <xdr:grpSpPr>
        <a:xfrm>
          <a:off x="10868025" y="895350"/>
          <a:ext cx="2628900" cy="4068271"/>
          <a:chOff x="10601325" y="2065829"/>
          <a:chExt cx="2628900" cy="3353896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601325" y="2065829"/>
            <a:ext cx="2628900" cy="33538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3"/>
          <xdr:cNvSpPr txBox="1"/>
        </xdr:nvSpPr>
        <xdr:spPr>
          <a:xfrm>
            <a:off x="10868025" y="5019675"/>
            <a:ext cx="190500" cy="257175"/>
          </a:xfrm>
          <a:prstGeom prst="rect">
            <a:avLst/>
          </a:prstGeom>
          <a:solidFill>
            <a:srgbClr val="FFFFFF">
              <a:alpha val="0"/>
            </a:srgb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>
                <a:ln>
                  <a:noFill/>
                </a:ln>
                <a:solidFill>
                  <a:srgbClr val="FF0000"/>
                </a:solidFill>
              </a:rPr>
              <a:t>1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10915650" y="4495800"/>
            <a:ext cx="190500" cy="257175"/>
          </a:xfrm>
          <a:prstGeom prst="rect">
            <a:avLst/>
          </a:prstGeom>
          <a:solidFill>
            <a:srgbClr val="FFFFFF">
              <a:alpha val="0"/>
            </a:srgb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>
                <a:ln>
                  <a:noFill/>
                </a:ln>
                <a:solidFill>
                  <a:srgbClr val="FF0000"/>
                </a:solidFill>
              </a:rPr>
              <a:t>2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10782299" y="3514725"/>
            <a:ext cx="390525" cy="219075"/>
          </a:xfrm>
          <a:prstGeom prst="rect">
            <a:avLst/>
          </a:prstGeom>
          <a:solidFill>
            <a:srgbClr val="FFFFFF">
              <a:alpha val="0"/>
            </a:srgb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>
                <a:ln>
                  <a:noFill/>
                </a:ln>
                <a:solidFill>
                  <a:srgbClr val="FF0000"/>
                </a:solidFill>
              </a:rPr>
              <a:t>q-1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0810875" y="3143250"/>
            <a:ext cx="190500" cy="257175"/>
          </a:xfrm>
          <a:prstGeom prst="rect">
            <a:avLst/>
          </a:prstGeom>
          <a:solidFill>
            <a:srgbClr val="FFFFFF">
              <a:alpha val="0"/>
            </a:srgb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>
                <a:ln>
                  <a:noFill/>
                </a:ln>
                <a:solidFill>
                  <a:srgbClr val="FF0000"/>
                </a:solidFill>
              </a:rPr>
              <a:t>q</a:t>
            </a:r>
          </a:p>
        </xdr:txBody>
      </xdr:sp>
    </xdr:grpSp>
    <xdr:clientData/>
  </xdr:twoCellAnchor>
  <xdr:twoCellAnchor editAs="oneCell">
    <xdr:from>
      <xdr:col>1</xdr:col>
      <xdr:colOff>552450</xdr:colOff>
      <xdr:row>6</xdr:row>
      <xdr:rowOff>85725</xdr:rowOff>
    </xdr:from>
    <xdr:to>
      <xdr:col>14</xdr:col>
      <xdr:colOff>252413</xdr:colOff>
      <xdr:row>16</xdr:row>
      <xdr:rowOff>152400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247775"/>
          <a:ext cx="7624763" cy="1971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447676</xdr:colOff>
      <xdr:row>3</xdr:row>
      <xdr:rowOff>257176</xdr:rowOff>
    </xdr:from>
    <xdr:to>
      <xdr:col>11</xdr:col>
      <xdr:colOff>323850</xdr:colOff>
      <xdr:row>9</xdr:row>
      <xdr:rowOff>24625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6" y="523876"/>
          <a:ext cx="5362574" cy="1386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66675</xdr:colOff>
      <xdr:row>17</xdr:row>
      <xdr:rowOff>123825</xdr:rowOff>
    </xdr:from>
    <xdr:to>
      <xdr:col>3</xdr:col>
      <xdr:colOff>112394</xdr:colOff>
      <xdr:row>17</xdr:row>
      <xdr:rowOff>169544</xdr:rowOff>
    </xdr:to>
    <xdr:sp macro="" textlink="">
      <xdr:nvSpPr>
        <xdr:cNvPr id="6" name="Oval 5"/>
        <xdr:cNvSpPr/>
      </xdr:nvSpPr>
      <xdr:spPr>
        <a:xfrm>
          <a:off x="1285875" y="492442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114300</xdr:colOff>
      <xdr:row>16</xdr:row>
      <xdr:rowOff>133350</xdr:rowOff>
    </xdr:from>
    <xdr:to>
      <xdr:col>7</xdr:col>
      <xdr:colOff>160019</xdr:colOff>
      <xdr:row>16</xdr:row>
      <xdr:rowOff>179069</xdr:rowOff>
    </xdr:to>
    <xdr:sp macro="" textlink="">
      <xdr:nvSpPr>
        <xdr:cNvPr id="9" name="Oval 8"/>
        <xdr:cNvSpPr/>
      </xdr:nvSpPr>
      <xdr:spPr>
        <a:xfrm>
          <a:off x="3771900" y="46672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276225</xdr:colOff>
      <xdr:row>16</xdr:row>
      <xdr:rowOff>114300</xdr:rowOff>
    </xdr:from>
    <xdr:to>
      <xdr:col>7</xdr:col>
      <xdr:colOff>321944</xdr:colOff>
      <xdr:row>16</xdr:row>
      <xdr:rowOff>160019</xdr:rowOff>
    </xdr:to>
    <xdr:sp macro="" textlink="">
      <xdr:nvSpPr>
        <xdr:cNvPr id="10" name="Oval 9"/>
        <xdr:cNvSpPr/>
      </xdr:nvSpPr>
      <xdr:spPr>
        <a:xfrm>
          <a:off x="3933825" y="464820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419100</xdr:colOff>
      <xdr:row>16</xdr:row>
      <xdr:rowOff>142875</xdr:rowOff>
    </xdr:from>
    <xdr:to>
      <xdr:col>11</xdr:col>
      <xdr:colOff>464819</xdr:colOff>
      <xdr:row>16</xdr:row>
      <xdr:rowOff>188594</xdr:rowOff>
    </xdr:to>
    <xdr:sp macro="" textlink="">
      <xdr:nvSpPr>
        <xdr:cNvPr id="13" name="Oval 12"/>
        <xdr:cNvSpPr/>
      </xdr:nvSpPr>
      <xdr:spPr>
        <a:xfrm>
          <a:off x="6515100" y="46767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10</xdr:row>
      <xdr:rowOff>142875</xdr:rowOff>
    </xdr:from>
    <xdr:to>
      <xdr:col>3</xdr:col>
      <xdr:colOff>93344</xdr:colOff>
      <xdr:row>10</xdr:row>
      <xdr:rowOff>188594</xdr:rowOff>
    </xdr:to>
    <xdr:sp macro="" textlink="">
      <xdr:nvSpPr>
        <xdr:cNvPr id="15" name="Oval 14"/>
        <xdr:cNvSpPr/>
      </xdr:nvSpPr>
      <xdr:spPr>
        <a:xfrm>
          <a:off x="12239625" y="14763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190500</xdr:colOff>
      <xdr:row>10</xdr:row>
      <xdr:rowOff>133350</xdr:rowOff>
    </xdr:from>
    <xdr:to>
      <xdr:col>3</xdr:col>
      <xdr:colOff>236219</xdr:colOff>
      <xdr:row>10</xdr:row>
      <xdr:rowOff>179069</xdr:rowOff>
    </xdr:to>
    <xdr:sp macro="" textlink="">
      <xdr:nvSpPr>
        <xdr:cNvPr id="16" name="Oval 15"/>
        <xdr:cNvSpPr/>
      </xdr:nvSpPr>
      <xdr:spPr>
        <a:xfrm>
          <a:off x="12382500" y="14668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342900</xdr:colOff>
      <xdr:row>10</xdr:row>
      <xdr:rowOff>152400</xdr:rowOff>
    </xdr:from>
    <xdr:to>
      <xdr:col>3</xdr:col>
      <xdr:colOff>388619</xdr:colOff>
      <xdr:row>10</xdr:row>
      <xdr:rowOff>198119</xdr:rowOff>
    </xdr:to>
    <xdr:sp macro="" textlink="">
      <xdr:nvSpPr>
        <xdr:cNvPr id="17" name="Oval 16"/>
        <xdr:cNvSpPr/>
      </xdr:nvSpPr>
      <xdr:spPr>
        <a:xfrm>
          <a:off x="12534900" y="148590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11</xdr:row>
      <xdr:rowOff>142875</xdr:rowOff>
    </xdr:from>
    <xdr:to>
      <xdr:col>3</xdr:col>
      <xdr:colOff>93344</xdr:colOff>
      <xdr:row>11</xdr:row>
      <xdr:rowOff>188594</xdr:rowOff>
    </xdr:to>
    <xdr:sp macro="" textlink="">
      <xdr:nvSpPr>
        <xdr:cNvPr id="18" name="Oval 17"/>
        <xdr:cNvSpPr/>
      </xdr:nvSpPr>
      <xdr:spPr>
        <a:xfrm>
          <a:off x="12239625" y="14763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190500</xdr:colOff>
      <xdr:row>11</xdr:row>
      <xdr:rowOff>133350</xdr:rowOff>
    </xdr:from>
    <xdr:to>
      <xdr:col>3</xdr:col>
      <xdr:colOff>236219</xdr:colOff>
      <xdr:row>11</xdr:row>
      <xdr:rowOff>179069</xdr:rowOff>
    </xdr:to>
    <xdr:sp macro="" textlink="">
      <xdr:nvSpPr>
        <xdr:cNvPr id="19" name="Oval 18"/>
        <xdr:cNvSpPr/>
      </xdr:nvSpPr>
      <xdr:spPr>
        <a:xfrm>
          <a:off x="12382500" y="14668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342900</xdr:colOff>
      <xdr:row>11</xdr:row>
      <xdr:rowOff>152400</xdr:rowOff>
    </xdr:from>
    <xdr:to>
      <xdr:col>3</xdr:col>
      <xdr:colOff>388619</xdr:colOff>
      <xdr:row>11</xdr:row>
      <xdr:rowOff>198119</xdr:rowOff>
    </xdr:to>
    <xdr:sp macro="" textlink="">
      <xdr:nvSpPr>
        <xdr:cNvPr id="20" name="Oval 19"/>
        <xdr:cNvSpPr/>
      </xdr:nvSpPr>
      <xdr:spPr>
        <a:xfrm>
          <a:off x="12534900" y="148590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12</xdr:row>
      <xdr:rowOff>142875</xdr:rowOff>
    </xdr:from>
    <xdr:to>
      <xdr:col>3</xdr:col>
      <xdr:colOff>93344</xdr:colOff>
      <xdr:row>12</xdr:row>
      <xdr:rowOff>188594</xdr:rowOff>
    </xdr:to>
    <xdr:sp macro="" textlink="">
      <xdr:nvSpPr>
        <xdr:cNvPr id="21" name="Oval 20"/>
        <xdr:cNvSpPr/>
      </xdr:nvSpPr>
      <xdr:spPr>
        <a:xfrm>
          <a:off x="12239625" y="14763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190500</xdr:colOff>
      <xdr:row>12</xdr:row>
      <xdr:rowOff>133350</xdr:rowOff>
    </xdr:from>
    <xdr:to>
      <xdr:col>3</xdr:col>
      <xdr:colOff>236219</xdr:colOff>
      <xdr:row>12</xdr:row>
      <xdr:rowOff>179069</xdr:rowOff>
    </xdr:to>
    <xdr:sp macro="" textlink="">
      <xdr:nvSpPr>
        <xdr:cNvPr id="22" name="Oval 21"/>
        <xdr:cNvSpPr/>
      </xdr:nvSpPr>
      <xdr:spPr>
        <a:xfrm>
          <a:off x="12382500" y="14668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342900</xdr:colOff>
      <xdr:row>12</xdr:row>
      <xdr:rowOff>152400</xdr:rowOff>
    </xdr:from>
    <xdr:to>
      <xdr:col>3</xdr:col>
      <xdr:colOff>388619</xdr:colOff>
      <xdr:row>12</xdr:row>
      <xdr:rowOff>198119</xdr:rowOff>
    </xdr:to>
    <xdr:sp macro="" textlink="">
      <xdr:nvSpPr>
        <xdr:cNvPr id="23" name="Oval 22"/>
        <xdr:cNvSpPr/>
      </xdr:nvSpPr>
      <xdr:spPr>
        <a:xfrm>
          <a:off x="12534900" y="148590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13</xdr:row>
      <xdr:rowOff>142875</xdr:rowOff>
    </xdr:from>
    <xdr:to>
      <xdr:col>3</xdr:col>
      <xdr:colOff>93344</xdr:colOff>
      <xdr:row>13</xdr:row>
      <xdr:rowOff>188594</xdr:rowOff>
    </xdr:to>
    <xdr:sp macro="" textlink="">
      <xdr:nvSpPr>
        <xdr:cNvPr id="24" name="Oval 23"/>
        <xdr:cNvSpPr/>
      </xdr:nvSpPr>
      <xdr:spPr>
        <a:xfrm>
          <a:off x="12239625" y="14763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190500</xdr:colOff>
      <xdr:row>13</xdr:row>
      <xdr:rowOff>133350</xdr:rowOff>
    </xdr:from>
    <xdr:to>
      <xdr:col>3</xdr:col>
      <xdr:colOff>236219</xdr:colOff>
      <xdr:row>13</xdr:row>
      <xdr:rowOff>179069</xdr:rowOff>
    </xdr:to>
    <xdr:sp macro="" textlink="">
      <xdr:nvSpPr>
        <xdr:cNvPr id="25" name="Oval 24"/>
        <xdr:cNvSpPr/>
      </xdr:nvSpPr>
      <xdr:spPr>
        <a:xfrm>
          <a:off x="12382500" y="14668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342900</xdr:colOff>
      <xdr:row>13</xdr:row>
      <xdr:rowOff>152400</xdr:rowOff>
    </xdr:from>
    <xdr:to>
      <xdr:col>3</xdr:col>
      <xdr:colOff>388619</xdr:colOff>
      <xdr:row>13</xdr:row>
      <xdr:rowOff>198119</xdr:rowOff>
    </xdr:to>
    <xdr:sp macro="" textlink="">
      <xdr:nvSpPr>
        <xdr:cNvPr id="26" name="Oval 25"/>
        <xdr:cNvSpPr/>
      </xdr:nvSpPr>
      <xdr:spPr>
        <a:xfrm>
          <a:off x="12534900" y="148590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14</xdr:row>
      <xdr:rowOff>142875</xdr:rowOff>
    </xdr:from>
    <xdr:to>
      <xdr:col>3</xdr:col>
      <xdr:colOff>93344</xdr:colOff>
      <xdr:row>14</xdr:row>
      <xdr:rowOff>188594</xdr:rowOff>
    </xdr:to>
    <xdr:sp macro="" textlink="">
      <xdr:nvSpPr>
        <xdr:cNvPr id="27" name="Oval 26"/>
        <xdr:cNvSpPr/>
      </xdr:nvSpPr>
      <xdr:spPr>
        <a:xfrm>
          <a:off x="12239625" y="14763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190500</xdr:colOff>
      <xdr:row>14</xdr:row>
      <xdr:rowOff>133350</xdr:rowOff>
    </xdr:from>
    <xdr:to>
      <xdr:col>3</xdr:col>
      <xdr:colOff>236219</xdr:colOff>
      <xdr:row>14</xdr:row>
      <xdr:rowOff>179069</xdr:rowOff>
    </xdr:to>
    <xdr:sp macro="" textlink="">
      <xdr:nvSpPr>
        <xdr:cNvPr id="28" name="Oval 27"/>
        <xdr:cNvSpPr/>
      </xdr:nvSpPr>
      <xdr:spPr>
        <a:xfrm>
          <a:off x="12382500" y="14668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342900</xdr:colOff>
      <xdr:row>14</xdr:row>
      <xdr:rowOff>152400</xdr:rowOff>
    </xdr:from>
    <xdr:to>
      <xdr:col>3</xdr:col>
      <xdr:colOff>388619</xdr:colOff>
      <xdr:row>14</xdr:row>
      <xdr:rowOff>198119</xdr:rowOff>
    </xdr:to>
    <xdr:sp macro="" textlink="">
      <xdr:nvSpPr>
        <xdr:cNvPr id="29" name="Oval 28"/>
        <xdr:cNvSpPr/>
      </xdr:nvSpPr>
      <xdr:spPr>
        <a:xfrm>
          <a:off x="12534900" y="148590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16</xdr:row>
      <xdr:rowOff>142875</xdr:rowOff>
    </xdr:from>
    <xdr:to>
      <xdr:col>3</xdr:col>
      <xdr:colOff>93344</xdr:colOff>
      <xdr:row>16</xdr:row>
      <xdr:rowOff>188594</xdr:rowOff>
    </xdr:to>
    <xdr:sp macro="" textlink="">
      <xdr:nvSpPr>
        <xdr:cNvPr id="30" name="Oval 29"/>
        <xdr:cNvSpPr/>
      </xdr:nvSpPr>
      <xdr:spPr>
        <a:xfrm>
          <a:off x="12239625" y="14763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190500</xdr:colOff>
      <xdr:row>16</xdr:row>
      <xdr:rowOff>133350</xdr:rowOff>
    </xdr:from>
    <xdr:to>
      <xdr:col>3</xdr:col>
      <xdr:colOff>236219</xdr:colOff>
      <xdr:row>16</xdr:row>
      <xdr:rowOff>179069</xdr:rowOff>
    </xdr:to>
    <xdr:sp macro="" textlink="">
      <xdr:nvSpPr>
        <xdr:cNvPr id="31" name="Oval 30"/>
        <xdr:cNvSpPr/>
      </xdr:nvSpPr>
      <xdr:spPr>
        <a:xfrm>
          <a:off x="12382500" y="14668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342900</xdr:colOff>
      <xdr:row>16</xdr:row>
      <xdr:rowOff>152400</xdr:rowOff>
    </xdr:from>
    <xdr:to>
      <xdr:col>3</xdr:col>
      <xdr:colOff>388619</xdr:colOff>
      <xdr:row>16</xdr:row>
      <xdr:rowOff>198119</xdr:rowOff>
    </xdr:to>
    <xdr:sp macro="" textlink="">
      <xdr:nvSpPr>
        <xdr:cNvPr id="32" name="Oval 31"/>
        <xdr:cNvSpPr/>
      </xdr:nvSpPr>
      <xdr:spPr>
        <a:xfrm>
          <a:off x="12534900" y="148590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47625</xdr:colOff>
      <xdr:row>10</xdr:row>
      <xdr:rowOff>142875</xdr:rowOff>
    </xdr:from>
    <xdr:to>
      <xdr:col>7</xdr:col>
      <xdr:colOff>93344</xdr:colOff>
      <xdr:row>10</xdr:row>
      <xdr:rowOff>188594</xdr:rowOff>
    </xdr:to>
    <xdr:sp macro="" textlink="">
      <xdr:nvSpPr>
        <xdr:cNvPr id="33" name="Oval 32"/>
        <xdr:cNvSpPr/>
      </xdr:nvSpPr>
      <xdr:spPr>
        <a:xfrm>
          <a:off x="12239625" y="14763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171450</xdr:colOff>
      <xdr:row>10</xdr:row>
      <xdr:rowOff>142875</xdr:rowOff>
    </xdr:from>
    <xdr:to>
      <xdr:col>7</xdr:col>
      <xdr:colOff>217169</xdr:colOff>
      <xdr:row>10</xdr:row>
      <xdr:rowOff>188594</xdr:rowOff>
    </xdr:to>
    <xdr:sp macro="" textlink="">
      <xdr:nvSpPr>
        <xdr:cNvPr id="34" name="Oval 33"/>
        <xdr:cNvSpPr/>
      </xdr:nvSpPr>
      <xdr:spPr>
        <a:xfrm>
          <a:off x="12363450" y="14763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295275</xdr:colOff>
      <xdr:row>10</xdr:row>
      <xdr:rowOff>133350</xdr:rowOff>
    </xdr:from>
    <xdr:to>
      <xdr:col>7</xdr:col>
      <xdr:colOff>340994</xdr:colOff>
      <xdr:row>10</xdr:row>
      <xdr:rowOff>179069</xdr:rowOff>
    </xdr:to>
    <xdr:sp macro="" textlink="">
      <xdr:nvSpPr>
        <xdr:cNvPr id="35" name="Oval 34"/>
        <xdr:cNvSpPr/>
      </xdr:nvSpPr>
      <xdr:spPr>
        <a:xfrm>
          <a:off x="12487275" y="14668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419100</xdr:colOff>
      <xdr:row>10</xdr:row>
      <xdr:rowOff>133350</xdr:rowOff>
    </xdr:from>
    <xdr:to>
      <xdr:col>7</xdr:col>
      <xdr:colOff>464819</xdr:colOff>
      <xdr:row>10</xdr:row>
      <xdr:rowOff>179069</xdr:rowOff>
    </xdr:to>
    <xdr:sp macro="" textlink="">
      <xdr:nvSpPr>
        <xdr:cNvPr id="36" name="Oval 35"/>
        <xdr:cNvSpPr/>
      </xdr:nvSpPr>
      <xdr:spPr>
        <a:xfrm>
          <a:off x="12611100" y="14668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533400</xdr:colOff>
      <xdr:row>10</xdr:row>
      <xdr:rowOff>142875</xdr:rowOff>
    </xdr:from>
    <xdr:to>
      <xdr:col>7</xdr:col>
      <xdr:colOff>579119</xdr:colOff>
      <xdr:row>10</xdr:row>
      <xdr:rowOff>188594</xdr:rowOff>
    </xdr:to>
    <xdr:sp macro="" textlink="">
      <xdr:nvSpPr>
        <xdr:cNvPr id="37" name="Oval 36"/>
        <xdr:cNvSpPr/>
      </xdr:nvSpPr>
      <xdr:spPr>
        <a:xfrm>
          <a:off x="12725400" y="14763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47625</xdr:colOff>
      <xdr:row>11</xdr:row>
      <xdr:rowOff>142875</xdr:rowOff>
    </xdr:from>
    <xdr:to>
      <xdr:col>7</xdr:col>
      <xdr:colOff>93344</xdr:colOff>
      <xdr:row>11</xdr:row>
      <xdr:rowOff>188594</xdr:rowOff>
    </xdr:to>
    <xdr:sp macro="" textlink="">
      <xdr:nvSpPr>
        <xdr:cNvPr id="38" name="Oval 37"/>
        <xdr:cNvSpPr/>
      </xdr:nvSpPr>
      <xdr:spPr>
        <a:xfrm>
          <a:off x="3705225" y="30765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171450</xdr:colOff>
      <xdr:row>11</xdr:row>
      <xdr:rowOff>142875</xdr:rowOff>
    </xdr:from>
    <xdr:to>
      <xdr:col>7</xdr:col>
      <xdr:colOff>217169</xdr:colOff>
      <xdr:row>11</xdr:row>
      <xdr:rowOff>188594</xdr:rowOff>
    </xdr:to>
    <xdr:sp macro="" textlink="">
      <xdr:nvSpPr>
        <xdr:cNvPr id="39" name="Oval 38"/>
        <xdr:cNvSpPr/>
      </xdr:nvSpPr>
      <xdr:spPr>
        <a:xfrm>
          <a:off x="3829050" y="30765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295275</xdr:colOff>
      <xdr:row>11</xdr:row>
      <xdr:rowOff>133350</xdr:rowOff>
    </xdr:from>
    <xdr:to>
      <xdr:col>7</xdr:col>
      <xdr:colOff>340994</xdr:colOff>
      <xdr:row>11</xdr:row>
      <xdr:rowOff>179069</xdr:rowOff>
    </xdr:to>
    <xdr:sp macro="" textlink="">
      <xdr:nvSpPr>
        <xdr:cNvPr id="40" name="Oval 39"/>
        <xdr:cNvSpPr/>
      </xdr:nvSpPr>
      <xdr:spPr>
        <a:xfrm>
          <a:off x="3952875" y="30670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419100</xdr:colOff>
      <xdr:row>11</xdr:row>
      <xdr:rowOff>133350</xdr:rowOff>
    </xdr:from>
    <xdr:to>
      <xdr:col>7</xdr:col>
      <xdr:colOff>464819</xdr:colOff>
      <xdr:row>11</xdr:row>
      <xdr:rowOff>179069</xdr:rowOff>
    </xdr:to>
    <xdr:sp macro="" textlink="">
      <xdr:nvSpPr>
        <xdr:cNvPr id="41" name="Oval 40"/>
        <xdr:cNvSpPr/>
      </xdr:nvSpPr>
      <xdr:spPr>
        <a:xfrm>
          <a:off x="4076700" y="30670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533400</xdr:colOff>
      <xdr:row>11</xdr:row>
      <xdr:rowOff>142875</xdr:rowOff>
    </xdr:from>
    <xdr:to>
      <xdr:col>7</xdr:col>
      <xdr:colOff>579119</xdr:colOff>
      <xdr:row>11</xdr:row>
      <xdr:rowOff>188594</xdr:rowOff>
    </xdr:to>
    <xdr:sp macro="" textlink="">
      <xdr:nvSpPr>
        <xdr:cNvPr id="42" name="Oval 41"/>
        <xdr:cNvSpPr/>
      </xdr:nvSpPr>
      <xdr:spPr>
        <a:xfrm>
          <a:off x="4191000" y="30765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47625</xdr:colOff>
      <xdr:row>12</xdr:row>
      <xdr:rowOff>142875</xdr:rowOff>
    </xdr:from>
    <xdr:to>
      <xdr:col>7</xdr:col>
      <xdr:colOff>93344</xdr:colOff>
      <xdr:row>12</xdr:row>
      <xdr:rowOff>188594</xdr:rowOff>
    </xdr:to>
    <xdr:sp macro="" textlink="">
      <xdr:nvSpPr>
        <xdr:cNvPr id="43" name="Oval 42"/>
        <xdr:cNvSpPr/>
      </xdr:nvSpPr>
      <xdr:spPr>
        <a:xfrm>
          <a:off x="3705225" y="30765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171450</xdr:colOff>
      <xdr:row>12</xdr:row>
      <xdr:rowOff>142875</xdr:rowOff>
    </xdr:from>
    <xdr:to>
      <xdr:col>7</xdr:col>
      <xdr:colOff>217169</xdr:colOff>
      <xdr:row>12</xdr:row>
      <xdr:rowOff>188594</xdr:rowOff>
    </xdr:to>
    <xdr:sp macro="" textlink="">
      <xdr:nvSpPr>
        <xdr:cNvPr id="44" name="Oval 43"/>
        <xdr:cNvSpPr/>
      </xdr:nvSpPr>
      <xdr:spPr>
        <a:xfrm>
          <a:off x="3829050" y="30765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295275</xdr:colOff>
      <xdr:row>12</xdr:row>
      <xdr:rowOff>133350</xdr:rowOff>
    </xdr:from>
    <xdr:to>
      <xdr:col>7</xdr:col>
      <xdr:colOff>340994</xdr:colOff>
      <xdr:row>12</xdr:row>
      <xdr:rowOff>179069</xdr:rowOff>
    </xdr:to>
    <xdr:sp macro="" textlink="">
      <xdr:nvSpPr>
        <xdr:cNvPr id="45" name="Oval 44"/>
        <xdr:cNvSpPr/>
      </xdr:nvSpPr>
      <xdr:spPr>
        <a:xfrm>
          <a:off x="3952875" y="30670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419100</xdr:colOff>
      <xdr:row>12</xdr:row>
      <xdr:rowOff>133350</xdr:rowOff>
    </xdr:from>
    <xdr:to>
      <xdr:col>7</xdr:col>
      <xdr:colOff>464819</xdr:colOff>
      <xdr:row>12</xdr:row>
      <xdr:rowOff>179069</xdr:rowOff>
    </xdr:to>
    <xdr:sp macro="" textlink="">
      <xdr:nvSpPr>
        <xdr:cNvPr id="46" name="Oval 45"/>
        <xdr:cNvSpPr/>
      </xdr:nvSpPr>
      <xdr:spPr>
        <a:xfrm>
          <a:off x="4076700" y="30670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533400</xdr:colOff>
      <xdr:row>12</xdr:row>
      <xdr:rowOff>142875</xdr:rowOff>
    </xdr:from>
    <xdr:to>
      <xdr:col>7</xdr:col>
      <xdr:colOff>579119</xdr:colOff>
      <xdr:row>12</xdr:row>
      <xdr:rowOff>188594</xdr:rowOff>
    </xdr:to>
    <xdr:sp macro="" textlink="">
      <xdr:nvSpPr>
        <xdr:cNvPr id="47" name="Oval 46"/>
        <xdr:cNvSpPr/>
      </xdr:nvSpPr>
      <xdr:spPr>
        <a:xfrm>
          <a:off x="4191000" y="30765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47625</xdr:colOff>
      <xdr:row>13</xdr:row>
      <xdr:rowOff>142875</xdr:rowOff>
    </xdr:from>
    <xdr:to>
      <xdr:col>7</xdr:col>
      <xdr:colOff>93344</xdr:colOff>
      <xdr:row>13</xdr:row>
      <xdr:rowOff>188594</xdr:rowOff>
    </xdr:to>
    <xdr:sp macro="" textlink="">
      <xdr:nvSpPr>
        <xdr:cNvPr id="48" name="Oval 47"/>
        <xdr:cNvSpPr/>
      </xdr:nvSpPr>
      <xdr:spPr>
        <a:xfrm>
          <a:off x="3705225" y="30765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171450</xdr:colOff>
      <xdr:row>13</xdr:row>
      <xdr:rowOff>142875</xdr:rowOff>
    </xdr:from>
    <xdr:to>
      <xdr:col>7</xdr:col>
      <xdr:colOff>217169</xdr:colOff>
      <xdr:row>13</xdr:row>
      <xdr:rowOff>188594</xdr:rowOff>
    </xdr:to>
    <xdr:sp macro="" textlink="">
      <xdr:nvSpPr>
        <xdr:cNvPr id="49" name="Oval 48"/>
        <xdr:cNvSpPr/>
      </xdr:nvSpPr>
      <xdr:spPr>
        <a:xfrm>
          <a:off x="3829050" y="30765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295275</xdr:colOff>
      <xdr:row>13</xdr:row>
      <xdr:rowOff>133350</xdr:rowOff>
    </xdr:from>
    <xdr:to>
      <xdr:col>7</xdr:col>
      <xdr:colOff>340994</xdr:colOff>
      <xdr:row>13</xdr:row>
      <xdr:rowOff>179069</xdr:rowOff>
    </xdr:to>
    <xdr:sp macro="" textlink="">
      <xdr:nvSpPr>
        <xdr:cNvPr id="50" name="Oval 49"/>
        <xdr:cNvSpPr/>
      </xdr:nvSpPr>
      <xdr:spPr>
        <a:xfrm>
          <a:off x="3952875" y="30670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419100</xdr:colOff>
      <xdr:row>13</xdr:row>
      <xdr:rowOff>133350</xdr:rowOff>
    </xdr:from>
    <xdr:to>
      <xdr:col>7</xdr:col>
      <xdr:colOff>464819</xdr:colOff>
      <xdr:row>13</xdr:row>
      <xdr:rowOff>179069</xdr:rowOff>
    </xdr:to>
    <xdr:sp macro="" textlink="">
      <xdr:nvSpPr>
        <xdr:cNvPr id="51" name="Oval 50"/>
        <xdr:cNvSpPr/>
      </xdr:nvSpPr>
      <xdr:spPr>
        <a:xfrm>
          <a:off x="4076700" y="30670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533400</xdr:colOff>
      <xdr:row>13</xdr:row>
      <xdr:rowOff>142875</xdr:rowOff>
    </xdr:from>
    <xdr:to>
      <xdr:col>7</xdr:col>
      <xdr:colOff>579119</xdr:colOff>
      <xdr:row>13</xdr:row>
      <xdr:rowOff>188594</xdr:rowOff>
    </xdr:to>
    <xdr:sp macro="" textlink="">
      <xdr:nvSpPr>
        <xdr:cNvPr id="52" name="Oval 51"/>
        <xdr:cNvSpPr/>
      </xdr:nvSpPr>
      <xdr:spPr>
        <a:xfrm>
          <a:off x="4191000" y="30765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47625</xdr:colOff>
      <xdr:row>15</xdr:row>
      <xdr:rowOff>142875</xdr:rowOff>
    </xdr:from>
    <xdr:to>
      <xdr:col>7</xdr:col>
      <xdr:colOff>93344</xdr:colOff>
      <xdr:row>15</xdr:row>
      <xdr:rowOff>188594</xdr:rowOff>
    </xdr:to>
    <xdr:sp macro="" textlink="">
      <xdr:nvSpPr>
        <xdr:cNvPr id="53" name="Oval 52"/>
        <xdr:cNvSpPr/>
      </xdr:nvSpPr>
      <xdr:spPr>
        <a:xfrm>
          <a:off x="3705225" y="38766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171450</xdr:colOff>
      <xdr:row>15</xdr:row>
      <xdr:rowOff>142875</xdr:rowOff>
    </xdr:from>
    <xdr:to>
      <xdr:col>7</xdr:col>
      <xdr:colOff>217169</xdr:colOff>
      <xdr:row>15</xdr:row>
      <xdr:rowOff>188594</xdr:rowOff>
    </xdr:to>
    <xdr:sp macro="" textlink="">
      <xdr:nvSpPr>
        <xdr:cNvPr id="54" name="Oval 53"/>
        <xdr:cNvSpPr/>
      </xdr:nvSpPr>
      <xdr:spPr>
        <a:xfrm>
          <a:off x="3829050" y="38766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295275</xdr:colOff>
      <xdr:row>15</xdr:row>
      <xdr:rowOff>133350</xdr:rowOff>
    </xdr:from>
    <xdr:to>
      <xdr:col>7</xdr:col>
      <xdr:colOff>340994</xdr:colOff>
      <xdr:row>15</xdr:row>
      <xdr:rowOff>179069</xdr:rowOff>
    </xdr:to>
    <xdr:sp macro="" textlink="">
      <xdr:nvSpPr>
        <xdr:cNvPr id="55" name="Oval 54"/>
        <xdr:cNvSpPr/>
      </xdr:nvSpPr>
      <xdr:spPr>
        <a:xfrm>
          <a:off x="3952875" y="38671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419100</xdr:colOff>
      <xdr:row>15</xdr:row>
      <xdr:rowOff>133350</xdr:rowOff>
    </xdr:from>
    <xdr:to>
      <xdr:col>7</xdr:col>
      <xdr:colOff>464819</xdr:colOff>
      <xdr:row>15</xdr:row>
      <xdr:rowOff>179069</xdr:rowOff>
    </xdr:to>
    <xdr:sp macro="" textlink="">
      <xdr:nvSpPr>
        <xdr:cNvPr id="56" name="Oval 55"/>
        <xdr:cNvSpPr/>
      </xdr:nvSpPr>
      <xdr:spPr>
        <a:xfrm>
          <a:off x="4076700" y="38671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533400</xdr:colOff>
      <xdr:row>15</xdr:row>
      <xdr:rowOff>142875</xdr:rowOff>
    </xdr:from>
    <xdr:to>
      <xdr:col>7</xdr:col>
      <xdr:colOff>579119</xdr:colOff>
      <xdr:row>15</xdr:row>
      <xdr:rowOff>188594</xdr:rowOff>
    </xdr:to>
    <xdr:sp macro="" textlink="">
      <xdr:nvSpPr>
        <xdr:cNvPr id="57" name="Oval 56"/>
        <xdr:cNvSpPr/>
      </xdr:nvSpPr>
      <xdr:spPr>
        <a:xfrm>
          <a:off x="4191000" y="38766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47625</xdr:colOff>
      <xdr:row>10</xdr:row>
      <xdr:rowOff>142875</xdr:rowOff>
    </xdr:from>
    <xdr:to>
      <xdr:col>11</xdr:col>
      <xdr:colOff>93344</xdr:colOff>
      <xdr:row>10</xdr:row>
      <xdr:rowOff>188594</xdr:rowOff>
    </xdr:to>
    <xdr:sp macro="" textlink="">
      <xdr:nvSpPr>
        <xdr:cNvPr id="58" name="Oval 57"/>
        <xdr:cNvSpPr/>
      </xdr:nvSpPr>
      <xdr:spPr>
        <a:xfrm>
          <a:off x="12239625" y="14763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171450</xdr:colOff>
      <xdr:row>10</xdr:row>
      <xdr:rowOff>142875</xdr:rowOff>
    </xdr:from>
    <xdr:to>
      <xdr:col>11</xdr:col>
      <xdr:colOff>217169</xdr:colOff>
      <xdr:row>10</xdr:row>
      <xdr:rowOff>188594</xdr:rowOff>
    </xdr:to>
    <xdr:sp macro="" textlink="">
      <xdr:nvSpPr>
        <xdr:cNvPr id="59" name="Oval 58"/>
        <xdr:cNvSpPr/>
      </xdr:nvSpPr>
      <xdr:spPr>
        <a:xfrm>
          <a:off x="12363450" y="14763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295275</xdr:colOff>
      <xdr:row>10</xdr:row>
      <xdr:rowOff>133350</xdr:rowOff>
    </xdr:from>
    <xdr:to>
      <xdr:col>11</xdr:col>
      <xdr:colOff>340994</xdr:colOff>
      <xdr:row>10</xdr:row>
      <xdr:rowOff>179069</xdr:rowOff>
    </xdr:to>
    <xdr:sp macro="" textlink="">
      <xdr:nvSpPr>
        <xdr:cNvPr id="60" name="Oval 59"/>
        <xdr:cNvSpPr/>
      </xdr:nvSpPr>
      <xdr:spPr>
        <a:xfrm>
          <a:off x="12487275" y="14668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419100</xdr:colOff>
      <xdr:row>10</xdr:row>
      <xdr:rowOff>133350</xdr:rowOff>
    </xdr:from>
    <xdr:to>
      <xdr:col>11</xdr:col>
      <xdr:colOff>464819</xdr:colOff>
      <xdr:row>10</xdr:row>
      <xdr:rowOff>179069</xdr:rowOff>
    </xdr:to>
    <xdr:sp macro="" textlink="">
      <xdr:nvSpPr>
        <xdr:cNvPr id="61" name="Oval 60"/>
        <xdr:cNvSpPr/>
      </xdr:nvSpPr>
      <xdr:spPr>
        <a:xfrm>
          <a:off x="12611100" y="14668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533400</xdr:colOff>
      <xdr:row>10</xdr:row>
      <xdr:rowOff>142875</xdr:rowOff>
    </xdr:from>
    <xdr:to>
      <xdr:col>11</xdr:col>
      <xdr:colOff>579119</xdr:colOff>
      <xdr:row>10</xdr:row>
      <xdr:rowOff>188594</xdr:rowOff>
    </xdr:to>
    <xdr:sp macro="" textlink="">
      <xdr:nvSpPr>
        <xdr:cNvPr id="62" name="Oval 61"/>
        <xdr:cNvSpPr/>
      </xdr:nvSpPr>
      <xdr:spPr>
        <a:xfrm>
          <a:off x="12725400" y="14763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19050</xdr:colOff>
      <xdr:row>10</xdr:row>
      <xdr:rowOff>133350</xdr:rowOff>
    </xdr:from>
    <xdr:to>
      <xdr:col>12</xdr:col>
      <xdr:colOff>64769</xdr:colOff>
      <xdr:row>10</xdr:row>
      <xdr:rowOff>179069</xdr:rowOff>
    </xdr:to>
    <xdr:sp macro="" textlink="">
      <xdr:nvSpPr>
        <xdr:cNvPr id="63" name="Oval 62"/>
        <xdr:cNvSpPr/>
      </xdr:nvSpPr>
      <xdr:spPr>
        <a:xfrm>
          <a:off x="12820650" y="14668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123825</xdr:colOff>
      <xdr:row>10</xdr:row>
      <xdr:rowOff>133350</xdr:rowOff>
    </xdr:from>
    <xdr:to>
      <xdr:col>12</xdr:col>
      <xdr:colOff>169544</xdr:colOff>
      <xdr:row>10</xdr:row>
      <xdr:rowOff>179069</xdr:rowOff>
    </xdr:to>
    <xdr:sp macro="" textlink="">
      <xdr:nvSpPr>
        <xdr:cNvPr id="64" name="Oval 63"/>
        <xdr:cNvSpPr/>
      </xdr:nvSpPr>
      <xdr:spPr>
        <a:xfrm>
          <a:off x="12925425" y="14668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47625</xdr:colOff>
      <xdr:row>11</xdr:row>
      <xdr:rowOff>142875</xdr:rowOff>
    </xdr:from>
    <xdr:to>
      <xdr:col>11</xdr:col>
      <xdr:colOff>93344</xdr:colOff>
      <xdr:row>11</xdr:row>
      <xdr:rowOff>188594</xdr:rowOff>
    </xdr:to>
    <xdr:sp macro="" textlink="">
      <xdr:nvSpPr>
        <xdr:cNvPr id="65" name="Oval 64"/>
        <xdr:cNvSpPr/>
      </xdr:nvSpPr>
      <xdr:spPr>
        <a:xfrm>
          <a:off x="12239625" y="14763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171450</xdr:colOff>
      <xdr:row>11</xdr:row>
      <xdr:rowOff>142875</xdr:rowOff>
    </xdr:from>
    <xdr:to>
      <xdr:col>11</xdr:col>
      <xdr:colOff>217169</xdr:colOff>
      <xdr:row>11</xdr:row>
      <xdr:rowOff>188594</xdr:rowOff>
    </xdr:to>
    <xdr:sp macro="" textlink="">
      <xdr:nvSpPr>
        <xdr:cNvPr id="66" name="Oval 65"/>
        <xdr:cNvSpPr/>
      </xdr:nvSpPr>
      <xdr:spPr>
        <a:xfrm>
          <a:off x="12363450" y="14763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295275</xdr:colOff>
      <xdr:row>11</xdr:row>
      <xdr:rowOff>133350</xdr:rowOff>
    </xdr:from>
    <xdr:to>
      <xdr:col>11</xdr:col>
      <xdr:colOff>340994</xdr:colOff>
      <xdr:row>11</xdr:row>
      <xdr:rowOff>179069</xdr:rowOff>
    </xdr:to>
    <xdr:sp macro="" textlink="">
      <xdr:nvSpPr>
        <xdr:cNvPr id="67" name="Oval 66"/>
        <xdr:cNvSpPr/>
      </xdr:nvSpPr>
      <xdr:spPr>
        <a:xfrm>
          <a:off x="12487275" y="14668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419100</xdr:colOff>
      <xdr:row>11</xdr:row>
      <xdr:rowOff>133350</xdr:rowOff>
    </xdr:from>
    <xdr:to>
      <xdr:col>11</xdr:col>
      <xdr:colOff>464819</xdr:colOff>
      <xdr:row>11</xdr:row>
      <xdr:rowOff>179069</xdr:rowOff>
    </xdr:to>
    <xdr:sp macro="" textlink="">
      <xdr:nvSpPr>
        <xdr:cNvPr id="68" name="Oval 67"/>
        <xdr:cNvSpPr/>
      </xdr:nvSpPr>
      <xdr:spPr>
        <a:xfrm>
          <a:off x="12611100" y="14668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533400</xdr:colOff>
      <xdr:row>11</xdr:row>
      <xdr:rowOff>142875</xdr:rowOff>
    </xdr:from>
    <xdr:to>
      <xdr:col>11</xdr:col>
      <xdr:colOff>579119</xdr:colOff>
      <xdr:row>11</xdr:row>
      <xdr:rowOff>188594</xdr:rowOff>
    </xdr:to>
    <xdr:sp macro="" textlink="">
      <xdr:nvSpPr>
        <xdr:cNvPr id="69" name="Oval 68"/>
        <xdr:cNvSpPr/>
      </xdr:nvSpPr>
      <xdr:spPr>
        <a:xfrm>
          <a:off x="12725400" y="14763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19050</xdr:colOff>
      <xdr:row>11</xdr:row>
      <xdr:rowOff>133350</xdr:rowOff>
    </xdr:from>
    <xdr:to>
      <xdr:col>12</xdr:col>
      <xdr:colOff>64769</xdr:colOff>
      <xdr:row>11</xdr:row>
      <xdr:rowOff>179069</xdr:rowOff>
    </xdr:to>
    <xdr:sp macro="" textlink="">
      <xdr:nvSpPr>
        <xdr:cNvPr id="70" name="Oval 69"/>
        <xdr:cNvSpPr/>
      </xdr:nvSpPr>
      <xdr:spPr>
        <a:xfrm>
          <a:off x="12820650" y="14668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123825</xdr:colOff>
      <xdr:row>11</xdr:row>
      <xdr:rowOff>133350</xdr:rowOff>
    </xdr:from>
    <xdr:to>
      <xdr:col>12</xdr:col>
      <xdr:colOff>169544</xdr:colOff>
      <xdr:row>11</xdr:row>
      <xdr:rowOff>179069</xdr:rowOff>
    </xdr:to>
    <xdr:sp macro="" textlink="">
      <xdr:nvSpPr>
        <xdr:cNvPr id="71" name="Oval 70"/>
        <xdr:cNvSpPr/>
      </xdr:nvSpPr>
      <xdr:spPr>
        <a:xfrm>
          <a:off x="12925425" y="14668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47625</xdr:colOff>
      <xdr:row>12</xdr:row>
      <xdr:rowOff>142875</xdr:rowOff>
    </xdr:from>
    <xdr:to>
      <xdr:col>11</xdr:col>
      <xdr:colOff>93344</xdr:colOff>
      <xdr:row>12</xdr:row>
      <xdr:rowOff>188594</xdr:rowOff>
    </xdr:to>
    <xdr:sp macro="" textlink="">
      <xdr:nvSpPr>
        <xdr:cNvPr id="72" name="Oval 71"/>
        <xdr:cNvSpPr/>
      </xdr:nvSpPr>
      <xdr:spPr>
        <a:xfrm>
          <a:off x="12239625" y="14763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171450</xdr:colOff>
      <xdr:row>12</xdr:row>
      <xdr:rowOff>142875</xdr:rowOff>
    </xdr:from>
    <xdr:to>
      <xdr:col>11</xdr:col>
      <xdr:colOff>217169</xdr:colOff>
      <xdr:row>12</xdr:row>
      <xdr:rowOff>188594</xdr:rowOff>
    </xdr:to>
    <xdr:sp macro="" textlink="">
      <xdr:nvSpPr>
        <xdr:cNvPr id="73" name="Oval 72"/>
        <xdr:cNvSpPr/>
      </xdr:nvSpPr>
      <xdr:spPr>
        <a:xfrm>
          <a:off x="12363450" y="14763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295275</xdr:colOff>
      <xdr:row>12</xdr:row>
      <xdr:rowOff>133350</xdr:rowOff>
    </xdr:from>
    <xdr:to>
      <xdr:col>11</xdr:col>
      <xdr:colOff>340994</xdr:colOff>
      <xdr:row>12</xdr:row>
      <xdr:rowOff>179069</xdr:rowOff>
    </xdr:to>
    <xdr:sp macro="" textlink="">
      <xdr:nvSpPr>
        <xdr:cNvPr id="74" name="Oval 73"/>
        <xdr:cNvSpPr/>
      </xdr:nvSpPr>
      <xdr:spPr>
        <a:xfrm>
          <a:off x="12487275" y="14668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419100</xdr:colOff>
      <xdr:row>12</xdr:row>
      <xdr:rowOff>133350</xdr:rowOff>
    </xdr:from>
    <xdr:to>
      <xdr:col>11</xdr:col>
      <xdr:colOff>464819</xdr:colOff>
      <xdr:row>12</xdr:row>
      <xdr:rowOff>179069</xdr:rowOff>
    </xdr:to>
    <xdr:sp macro="" textlink="">
      <xdr:nvSpPr>
        <xdr:cNvPr id="75" name="Oval 74"/>
        <xdr:cNvSpPr/>
      </xdr:nvSpPr>
      <xdr:spPr>
        <a:xfrm>
          <a:off x="12611100" y="14668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533400</xdr:colOff>
      <xdr:row>12</xdr:row>
      <xdr:rowOff>142875</xdr:rowOff>
    </xdr:from>
    <xdr:to>
      <xdr:col>11</xdr:col>
      <xdr:colOff>579119</xdr:colOff>
      <xdr:row>12</xdr:row>
      <xdr:rowOff>188594</xdr:rowOff>
    </xdr:to>
    <xdr:sp macro="" textlink="">
      <xdr:nvSpPr>
        <xdr:cNvPr id="76" name="Oval 75"/>
        <xdr:cNvSpPr/>
      </xdr:nvSpPr>
      <xdr:spPr>
        <a:xfrm>
          <a:off x="12725400" y="14763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19050</xdr:colOff>
      <xdr:row>12</xdr:row>
      <xdr:rowOff>133350</xdr:rowOff>
    </xdr:from>
    <xdr:to>
      <xdr:col>12</xdr:col>
      <xdr:colOff>64769</xdr:colOff>
      <xdr:row>12</xdr:row>
      <xdr:rowOff>179069</xdr:rowOff>
    </xdr:to>
    <xdr:sp macro="" textlink="">
      <xdr:nvSpPr>
        <xdr:cNvPr id="77" name="Oval 76"/>
        <xdr:cNvSpPr/>
      </xdr:nvSpPr>
      <xdr:spPr>
        <a:xfrm>
          <a:off x="12820650" y="14668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123825</xdr:colOff>
      <xdr:row>12</xdr:row>
      <xdr:rowOff>133350</xdr:rowOff>
    </xdr:from>
    <xdr:to>
      <xdr:col>12</xdr:col>
      <xdr:colOff>169544</xdr:colOff>
      <xdr:row>12</xdr:row>
      <xdr:rowOff>179069</xdr:rowOff>
    </xdr:to>
    <xdr:sp macro="" textlink="">
      <xdr:nvSpPr>
        <xdr:cNvPr id="78" name="Oval 77"/>
        <xdr:cNvSpPr/>
      </xdr:nvSpPr>
      <xdr:spPr>
        <a:xfrm>
          <a:off x="12925425" y="14668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47625</xdr:colOff>
      <xdr:row>15</xdr:row>
      <xdr:rowOff>142875</xdr:rowOff>
    </xdr:from>
    <xdr:to>
      <xdr:col>11</xdr:col>
      <xdr:colOff>93344</xdr:colOff>
      <xdr:row>15</xdr:row>
      <xdr:rowOff>188594</xdr:rowOff>
    </xdr:to>
    <xdr:sp macro="" textlink="">
      <xdr:nvSpPr>
        <xdr:cNvPr id="79" name="Oval 78"/>
        <xdr:cNvSpPr/>
      </xdr:nvSpPr>
      <xdr:spPr>
        <a:xfrm>
          <a:off x="12239625" y="14763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171450</xdr:colOff>
      <xdr:row>15</xdr:row>
      <xdr:rowOff>142875</xdr:rowOff>
    </xdr:from>
    <xdr:to>
      <xdr:col>11</xdr:col>
      <xdr:colOff>217169</xdr:colOff>
      <xdr:row>15</xdr:row>
      <xdr:rowOff>188594</xdr:rowOff>
    </xdr:to>
    <xdr:sp macro="" textlink="">
      <xdr:nvSpPr>
        <xdr:cNvPr id="80" name="Oval 79"/>
        <xdr:cNvSpPr/>
      </xdr:nvSpPr>
      <xdr:spPr>
        <a:xfrm>
          <a:off x="12363450" y="14763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295275</xdr:colOff>
      <xdr:row>15</xdr:row>
      <xdr:rowOff>133350</xdr:rowOff>
    </xdr:from>
    <xdr:to>
      <xdr:col>11</xdr:col>
      <xdr:colOff>340994</xdr:colOff>
      <xdr:row>15</xdr:row>
      <xdr:rowOff>179069</xdr:rowOff>
    </xdr:to>
    <xdr:sp macro="" textlink="">
      <xdr:nvSpPr>
        <xdr:cNvPr id="81" name="Oval 80"/>
        <xdr:cNvSpPr/>
      </xdr:nvSpPr>
      <xdr:spPr>
        <a:xfrm>
          <a:off x="12487275" y="14668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419100</xdr:colOff>
      <xdr:row>15</xdr:row>
      <xdr:rowOff>133350</xdr:rowOff>
    </xdr:from>
    <xdr:to>
      <xdr:col>11</xdr:col>
      <xdr:colOff>464819</xdr:colOff>
      <xdr:row>15</xdr:row>
      <xdr:rowOff>179069</xdr:rowOff>
    </xdr:to>
    <xdr:sp macro="" textlink="">
      <xdr:nvSpPr>
        <xdr:cNvPr id="82" name="Oval 81"/>
        <xdr:cNvSpPr/>
      </xdr:nvSpPr>
      <xdr:spPr>
        <a:xfrm>
          <a:off x="12611100" y="14668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533400</xdr:colOff>
      <xdr:row>15</xdr:row>
      <xdr:rowOff>142875</xdr:rowOff>
    </xdr:from>
    <xdr:to>
      <xdr:col>11</xdr:col>
      <xdr:colOff>579119</xdr:colOff>
      <xdr:row>15</xdr:row>
      <xdr:rowOff>188594</xdr:rowOff>
    </xdr:to>
    <xdr:sp macro="" textlink="">
      <xdr:nvSpPr>
        <xdr:cNvPr id="83" name="Oval 82"/>
        <xdr:cNvSpPr/>
      </xdr:nvSpPr>
      <xdr:spPr>
        <a:xfrm>
          <a:off x="12725400" y="147637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19050</xdr:colOff>
      <xdr:row>15</xdr:row>
      <xdr:rowOff>133350</xdr:rowOff>
    </xdr:from>
    <xdr:to>
      <xdr:col>12</xdr:col>
      <xdr:colOff>64769</xdr:colOff>
      <xdr:row>15</xdr:row>
      <xdr:rowOff>179069</xdr:rowOff>
    </xdr:to>
    <xdr:sp macro="" textlink="">
      <xdr:nvSpPr>
        <xdr:cNvPr id="84" name="Oval 83"/>
        <xdr:cNvSpPr/>
      </xdr:nvSpPr>
      <xdr:spPr>
        <a:xfrm>
          <a:off x="12820650" y="14668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123825</xdr:colOff>
      <xdr:row>15</xdr:row>
      <xdr:rowOff>133350</xdr:rowOff>
    </xdr:from>
    <xdr:to>
      <xdr:col>12</xdr:col>
      <xdr:colOff>169544</xdr:colOff>
      <xdr:row>15</xdr:row>
      <xdr:rowOff>179069</xdr:rowOff>
    </xdr:to>
    <xdr:sp macro="" textlink="">
      <xdr:nvSpPr>
        <xdr:cNvPr id="85" name="Oval 84"/>
        <xdr:cNvSpPr/>
      </xdr:nvSpPr>
      <xdr:spPr>
        <a:xfrm>
          <a:off x="12925425" y="14668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114300</xdr:colOff>
      <xdr:row>16</xdr:row>
      <xdr:rowOff>133350</xdr:rowOff>
    </xdr:from>
    <xdr:to>
      <xdr:col>11</xdr:col>
      <xdr:colOff>160019</xdr:colOff>
      <xdr:row>16</xdr:row>
      <xdr:rowOff>179069</xdr:rowOff>
    </xdr:to>
    <xdr:sp macro="" textlink="">
      <xdr:nvSpPr>
        <xdr:cNvPr id="86" name="Oval 85"/>
        <xdr:cNvSpPr/>
      </xdr:nvSpPr>
      <xdr:spPr>
        <a:xfrm>
          <a:off x="3771900" y="466725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276225</xdr:colOff>
      <xdr:row>16</xdr:row>
      <xdr:rowOff>114300</xdr:rowOff>
    </xdr:from>
    <xdr:to>
      <xdr:col>11</xdr:col>
      <xdr:colOff>321944</xdr:colOff>
      <xdr:row>16</xdr:row>
      <xdr:rowOff>160019</xdr:rowOff>
    </xdr:to>
    <xdr:sp macro="" textlink="">
      <xdr:nvSpPr>
        <xdr:cNvPr id="87" name="Oval 86"/>
        <xdr:cNvSpPr/>
      </xdr:nvSpPr>
      <xdr:spPr>
        <a:xfrm>
          <a:off x="3933825" y="464820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38100</xdr:colOff>
      <xdr:row>11</xdr:row>
      <xdr:rowOff>38100</xdr:rowOff>
    </xdr:from>
    <xdr:to>
      <xdr:col>21</xdr:col>
      <xdr:colOff>590550</xdr:colOff>
      <xdr:row>22</xdr:row>
      <xdr:rowOff>19050</xdr:rowOff>
    </xdr:to>
    <xdr:sp macro="" textlink="">
      <xdr:nvSpPr>
        <xdr:cNvPr id="8" name="Freeform 7"/>
        <xdr:cNvSpPr/>
      </xdr:nvSpPr>
      <xdr:spPr>
        <a:xfrm>
          <a:off x="9058275" y="3009900"/>
          <a:ext cx="4429125" cy="2914650"/>
        </a:xfrm>
        <a:custGeom>
          <a:avLst/>
          <a:gdLst>
            <a:gd name="connsiteX0" fmla="*/ 523875 w 4429125"/>
            <a:gd name="connsiteY0" fmla="*/ 2619375 h 2914650"/>
            <a:gd name="connsiteX1" fmla="*/ 0 w 4429125"/>
            <a:gd name="connsiteY1" fmla="*/ 2628900 h 2914650"/>
            <a:gd name="connsiteX2" fmla="*/ 0 w 4429125"/>
            <a:gd name="connsiteY2" fmla="*/ 2914650 h 2914650"/>
            <a:gd name="connsiteX3" fmla="*/ 542925 w 4429125"/>
            <a:gd name="connsiteY3" fmla="*/ 2895600 h 2914650"/>
            <a:gd name="connsiteX4" fmla="*/ 1885950 w 4429125"/>
            <a:gd name="connsiteY4" fmla="*/ 1028700 h 2914650"/>
            <a:gd name="connsiteX5" fmla="*/ 2619375 w 4429125"/>
            <a:gd name="connsiteY5" fmla="*/ 1028700 h 2914650"/>
            <a:gd name="connsiteX6" fmla="*/ 3905250 w 4429125"/>
            <a:gd name="connsiteY6" fmla="*/ 238125 h 2914650"/>
            <a:gd name="connsiteX7" fmla="*/ 4419600 w 4429125"/>
            <a:gd name="connsiteY7" fmla="*/ 238125 h 2914650"/>
            <a:gd name="connsiteX8" fmla="*/ 4429125 w 4429125"/>
            <a:gd name="connsiteY8" fmla="*/ 0 h 2914650"/>
            <a:gd name="connsiteX9" fmla="*/ 3943350 w 4429125"/>
            <a:gd name="connsiteY9" fmla="*/ 0 h 2914650"/>
            <a:gd name="connsiteX10" fmla="*/ 2581275 w 4429125"/>
            <a:gd name="connsiteY10" fmla="*/ 762000 h 2914650"/>
            <a:gd name="connsiteX11" fmla="*/ 1847850 w 4429125"/>
            <a:gd name="connsiteY11" fmla="*/ 771525 h 2914650"/>
            <a:gd name="connsiteX12" fmla="*/ 495300 w 4429125"/>
            <a:gd name="connsiteY12" fmla="*/ 2638425 h 2914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4429125" h="2914650">
              <a:moveTo>
                <a:pt x="523875" y="2619375"/>
              </a:moveTo>
              <a:lnTo>
                <a:pt x="0" y="2628900"/>
              </a:lnTo>
              <a:lnTo>
                <a:pt x="0" y="2914650"/>
              </a:lnTo>
              <a:lnTo>
                <a:pt x="542925" y="2895600"/>
              </a:lnTo>
              <a:lnTo>
                <a:pt x="1885950" y="1028700"/>
              </a:lnTo>
              <a:lnTo>
                <a:pt x="2619375" y="1028700"/>
              </a:lnTo>
              <a:lnTo>
                <a:pt x="3905250" y="238125"/>
              </a:lnTo>
              <a:lnTo>
                <a:pt x="4419600" y="238125"/>
              </a:lnTo>
              <a:lnTo>
                <a:pt x="4429125" y="0"/>
              </a:lnTo>
              <a:lnTo>
                <a:pt x="3943350" y="0"/>
              </a:lnTo>
              <a:lnTo>
                <a:pt x="2581275" y="762000"/>
              </a:lnTo>
              <a:lnTo>
                <a:pt x="1847850" y="771525"/>
              </a:lnTo>
              <a:lnTo>
                <a:pt x="495300" y="2638425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5</xdr:row>
      <xdr:rowOff>9525</xdr:rowOff>
    </xdr:from>
    <xdr:to>
      <xdr:col>10</xdr:col>
      <xdr:colOff>447100</xdr:colOff>
      <xdr:row>9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1343025"/>
          <a:ext cx="5562025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123825</xdr:colOff>
      <xdr:row>6</xdr:row>
      <xdr:rowOff>160829</xdr:rowOff>
    </xdr:from>
    <xdr:to>
      <xdr:col>20</xdr:col>
      <xdr:colOff>161925</xdr:colOff>
      <xdr:row>16</xdr:row>
      <xdr:rowOff>180975</xdr:rowOff>
    </xdr:to>
    <xdr:grpSp>
      <xdr:nvGrpSpPr>
        <xdr:cNvPr id="8" name="Group 7"/>
        <xdr:cNvGrpSpPr/>
      </xdr:nvGrpSpPr>
      <xdr:grpSpPr>
        <a:xfrm>
          <a:off x="11001375" y="1713404"/>
          <a:ext cx="2628900" cy="2839546"/>
          <a:chOff x="10601325" y="2065829"/>
          <a:chExt cx="2628900" cy="3353896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601325" y="2065829"/>
            <a:ext cx="2628900" cy="33538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3"/>
          <xdr:cNvSpPr txBox="1"/>
        </xdr:nvSpPr>
        <xdr:spPr>
          <a:xfrm>
            <a:off x="10868025" y="5019675"/>
            <a:ext cx="190500" cy="257175"/>
          </a:xfrm>
          <a:prstGeom prst="rect">
            <a:avLst/>
          </a:prstGeom>
          <a:solidFill>
            <a:srgbClr val="FFFFFF">
              <a:alpha val="0"/>
            </a:srgb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>
                <a:ln>
                  <a:noFill/>
                </a:ln>
                <a:solidFill>
                  <a:srgbClr val="FF0000"/>
                </a:solidFill>
              </a:rPr>
              <a:t>1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10915650" y="4495800"/>
            <a:ext cx="190500" cy="257175"/>
          </a:xfrm>
          <a:prstGeom prst="rect">
            <a:avLst/>
          </a:prstGeom>
          <a:solidFill>
            <a:srgbClr val="FFFFFF">
              <a:alpha val="0"/>
            </a:srgb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>
                <a:ln>
                  <a:noFill/>
                </a:ln>
                <a:solidFill>
                  <a:srgbClr val="FF0000"/>
                </a:solidFill>
              </a:rPr>
              <a:t>2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10782299" y="3514725"/>
            <a:ext cx="390525" cy="219075"/>
          </a:xfrm>
          <a:prstGeom prst="rect">
            <a:avLst/>
          </a:prstGeom>
          <a:solidFill>
            <a:srgbClr val="FFFFFF">
              <a:alpha val="0"/>
            </a:srgb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>
                <a:ln>
                  <a:noFill/>
                </a:ln>
                <a:solidFill>
                  <a:srgbClr val="FF0000"/>
                </a:solidFill>
              </a:rPr>
              <a:t>q-1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0810875" y="3143250"/>
            <a:ext cx="190500" cy="257175"/>
          </a:xfrm>
          <a:prstGeom prst="rect">
            <a:avLst/>
          </a:prstGeom>
          <a:solidFill>
            <a:srgbClr val="FFFFFF">
              <a:alpha val="0"/>
            </a:srgb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>
                <a:ln>
                  <a:noFill/>
                </a:ln>
                <a:solidFill>
                  <a:srgbClr val="FF0000"/>
                </a:solidFill>
              </a:rPr>
              <a:t>q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atercera.com/mundo/noticia/las-matematicas-ayudaron-china-crear-imperio-emperador-lograra-acostarse-121-mujeres-15-dias/52258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30"/>
  <sheetViews>
    <sheetView showGridLines="0" tabSelected="1" workbookViewId="0">
      <selection activeCell="I6" sqref="I6"/>
    </sheetView>
  </sheetViews>
  <sheetFormatPr defaultRowHeight="15" x14ac:dyDescent="0.25"/>
  <sheetData>
    <row r="2" spans="2:26" ht="15.75" thickBot="1" x14ac:dyDescent="0.3"/>
    <row r="3" spans="2:26" ht="15.75" thickTop="1" x14ac:dyDescent="0.25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4"/>
    </row>
    <row r="4" spans="2:26" x14ac:dyDescent="0.25">
      <c r="B4" s="39"/>
      <c r="C4" s="38"/>
      <c r="D4" s="38"/>
      <c r="E4" s="38"/>
      <c r="F4" s="38"/>
      <c r="G4" s="38" t="s">
        <v>1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45"/>
    </row>
    <row r="5" spans="2:26" ht="26.25" x14ac:dyDescent="0.4">
      <c r="B5" s="39"/>
      <c r="C5" s="49" t="s">
        <v>50</v>
      </c>
      <c r="D5" s="49" t="s">
        <v>53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45"/>
    </row>
    <row r="6" spans="2:26" x14ac:dyDescent="0.25">
      <c r="B6" s="39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45"/>
    </row>
    <row r="7" spans="2:26" x14ac:dyDescent="0.25">
      <c r="B7" s="39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45"/>
    </row>
    <row r="8" spans="2:26" x14ac:dyDescent="0.25">
      <c r="B8" s="39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45"/>
    </row>
    <row r="9" spans="2:26" x14ac:dyDescent="0.25">
      <c r="B9" s="39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45"/>
    </row>
    <row r="10" spans="2:26" x14ac:dyDescent="0.25"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5"/>
    </row>
    <row r="11" spans="2:26" x14ac:dyDescent="0.25">
      <c r="B11" s="39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45"/>
    </row>
    <row r="12" spans="2:26" x14ac:dyDescent="0.25"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45"/>
    </row>
    <row r="13" spans="2:26" x14ac:dyDescent="0.25"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45"/>
    </row>
    <row r="14" spans="2:26" x14ac:dyDescent="0.25">
      <c r="B14" s="39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45"/>
    </row>
    <row r="15" spans="2:26" x14ac:dyDescent="0.25"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45"/>
    </row>
    <row r="16" spans="2:26" x14ac:dyDescent="0.25"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45"/>
    </row>
    <row r="17" spans="2:26" x14ac:dyDescent="0.25">
      <c r="B17" s="39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45"/>
    </row>
    <row r="18" spans="2:26" x14ac:dyDescent="0.25"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45"/>
    </row>
    <row r="19" spans="2:26" ht="26.25" x14ac:dyDescent="0.4">
      <c r="B19" s="39"/>
      <c r="C19" s="13" t="s">
        <v>1</v>
      </c>
      <c r="E19" s="49"/>
      <c r="F19" s="49"/>
      <c r="G19" s="49"/>
      <c r="H19" s="49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45"/>
    </row>
    <row r="20" spans="2:26" ht="26.25" x14ac:dyDescent="0.4">
      <c r="B20" s="39"/>
      <c r="C20" s="13" t="s">
        <v>1</v>
      </c>
      <c r="D20" s="49"/>
      <c r="E20" s="49"/>
      <c r="F20" s="49"/>
      <c r="G20" s="49"/>
      <c r="H20" s="4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45"/>
    </row>
    <row r="21" spans="2:26" ht="26.25" x14ac:dyDescent="0.4">
      <c r="B21" s="39"/>
      <c r="C21" s="13"/>
      <c r="D21" s="49" t="s">
        <v>44</v>
      </c>
      <c r="E21" s="49"/>
      <c r="F21" s="49"/>
      <c r="G21" s="49"/>
      <c r="H21" s="49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45"/>
    </row>
    <row r="22" spans="2:26" ht="26.25" x14ac:dyDescent="0.4">
      <c r="B22" s="39"/>
      <c r="C22" s="38"/>
      <c r="D22" s="50" t="s">
        <v>45</v>
      </c>
      <c r="E22" s="49"/>
      <c r="F22" s="49"/>
      <c r="G22" s="49"/>
      <c r="H22" s="49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45"/>
    </row>
    <row r="23" spans="2:26" ht="26.25" x14ac:dyDescent="0.4">
      <c r="B23" s="39"/>
      <c r="C23" s="38"/>
      <c r="D23" s="50" t="s">
        <v>46</v>
      </c>
      <c r="E23" s="49"/>
      <c r="F23" s="49"/>
      <c r="G23" s="49"/>
      <c r="H23" s="49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45"/>
    </row>
    <row r="24" spans="2:26" ht="26.25" x14ac:dyDescent="0.4">
      <c r="B24" s="39"/>
      <c r="C24" s="38"/>
      <c r="D24" s="49"/>
      <c r="E24" s="49"/>
      <c r="F24" s="49"/>
      <c r="G24" s="49"/>
      <c r="H24" s="49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45"/>
    </row>
    <row r="25" spans="2:26" x14ac:dyDescent="0.25"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45"/>
    </row>
    <row r="26" spans="2:26" x14ac:dyDescent="0.25">
      <c r="B26" s="39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5"/>
    </row>
    <row r="27" spans="2:26" x14ac:dyDescent="0.25"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45"/>
    </row>
    <row r="28" spans="2:26" x14ac:dyDescent="0.25"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45"/>
    </row>
    <row r="29" spans="2:26" ht="15.75" thickBot="1" x14ac:dyDescent="0.3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6"/>
    </row>
    <row r="30" spans="2:26" ht="15.75" thickTop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6"/>
  <sheetViews>
    <sheetView showGridLines="0" workbookViewId="0">
      <selection activeCell="J3" sqref="J3"/>
    </sheetView>
  </sheetViews>
  <sheetFormatPr defaultRowHeight="21" x14ac:dyDescent="0.35"/>
  <cols>
    <col min="1" max="2" width="6.5703125" style="26" customWidth="1"/>
    <col min="3" max="13" width="9.140625" style="26"/>
    <col min="14" max="14" width="12.42578125" style="26" customWidth="1"/>
    <col min="15" max="18" width="9.140625" style="26"/>
    <col min="19" max="19" width="12.42578125" style="26" customWidth="1"/>
    <col min="20" max="22" width="9.140625" style="26"/>
    <col min="23" max="23" width="12" style="26" customWidth="1"/>
    <col min="24" max="16384" width="9.140625" style="26"/>
  </cols>
  <sheetData>
    <row r="1" spans="2:27" ht="21.75" thickBot="1" x14ac:dyDescent="0.4"/>
    <row r="2" spans="2:27" ht="21.75" thickTop="1" x14ac:dyDescent="0.35"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5"/>
    </row>
    <row r="3" spans="2:27" x14ac:dyDescent="0.35">
      <c r="B3" s="30"/>
      <c r="C3" s="27"/>
      <c r="D3" s="51" t="s">
        <v>42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51" t="s">
        <v>47</v>
      </c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36"/>
    </row>
    <row r="4" spans="2:27" ht="21.75" thickBot="1" x14ac:dyDescent="0.4">
      <c r="B4" s="30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36"/>
    </row>
    <row r="5" spans="2:27" ht="21.75" thickBot="1" x14ac:dyDescent="0.4">
      <c r="B5" s="30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64" t="s">
        <v>32</v>
      </c>
      <c r="P5" s="65" t="s">
        <v>34</v>
      </c>
      <c r="Q5" s="65"/>
      <c r="R5" s="65" t="s">
        <v>35</v>
      </c>
      <c r="S5" s="65" t="s">
        <v>36</v>
      </c>
      <c r="T5" s="65"/>
      <c r="U5" s="65" t="s">
        <v>35</v>
      </c>
      <c r="V5" s="66" t="s">
        <v>38</v>
      </c>
      <c r="W5" s="27"/>
      <c r="Y5" s="27"/>
      <c r="Z5" s="27"/>
      <c r="AA5" s="36"/>
    </row>
    <row r="6" spans="2:27" x14ac:dyDescent="0.35">
      <c r="B6" s="30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64">
        <v>1</v>
      </c>
      <c r="P6" s="65">
        <f>O6*3+1</f>
        <v>4</v>
      </c>
      <c r="Q6" s="65"/>
      <c r="R6" s="65">
        <v>1</v>
      </c>
      <c r="S6" s="65">
        <f>R6*5+2</f>
        <v>7</v>
      </c>
      <c r="T6" s="65"/>
      <c r="U6" s="65">
        <v>1</v>
      </c>
      <c r="V6" s="66">
        <f>U6*7+3</f>
        <v>10</v>
      </c>
      <c r="W6" s="27"/>
      <c r="X6" s="51" t="s">
        <v>48</v>
      </c>
      <c r="Y6" s="27"/>
      <c r="Z6" s="27"/>
      <c r="AA6" s="36"/>
    </row>
    <row r="7" spans="2:27" x14ac:dyDescent="0.35">
      <c r="B7" s="30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63">
        <v>2</v>
      </c>
      <c r="P7" s="27">
        <f t="shared" ref="P7:P23" si="0">O7*3+1</f>
        <v>7</v>
      </c>
      <c r="Q7" s="27"/>
      <c r="R7" s="27">
        <v>2</v>
      </c>
      <c r="S7" s="27">
        <f t="shared" ref="S7:S23" si="1">R7*5+2</f>
        <v>12</v>
      </c>
      <c r="T7" s="27"/>
      <c r="U7" s="27">
        <v>2</v>
      </c>
      <c r="V7" s="70">
        <f t="shared" ref="V7:V23" si="2">U7*7+3</f>
        <v>17</v>
      </c>
      <c r="W7" s="27"/>
      <c r="X7" s="51" t="s">
        <v>49</v>
      </c>
      <c r="Y7" s="27"/>
      <c r="Z7" s="27"/>
      <c r="AA7" s="36"/>
    </row>
    <row r="8" spans="2:27" x14ac:dyDescent="0.35">
      <c r="B8" s="30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63">
        <v>3</v>
      </c>
      <c r="P8" s="27">
        <f t="shared" si="0"/>
        <v>10</v>
      </c>
      <c r="Q8" s="27"/>
      <c r="R8" s="27">
        <v>3</v>
      </c>
      <c r="S8" s="27">
        <f t="shared" si="1"/>
        <v>17</v>
      </c>
      <c r="T8" s="27"/>
      <c r="U8" s="27">
        <v>3</v>
      </c>
      <c r="V8" s="70">
        <f t="shared" si="2"/>
        <v>24</v>
      </c>
      <c r="W8" s="27"/>
      <c r="X8" s="27" t="s">
        <v>33</v>
      </c>
      <c r="Y8" s="28">
        <v>52</v>
      </c>
      <c r="Z8" s="27" t="s">
        <v>43</v>
      </c>
      <c r="AA8" s="36"/>
    </row>
    <row r="9" spans="2:27" x14ac:dyDescent="0.35">
      <c r="B9" s="30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3">
        <v>4</v>
      </c>
      <c r="P9" s="27">
        <f t="shared" si="0"/>
        <v>13</v>
      </c>
      <c r="Q9" s="27"/>
      <c r="R9" s="27">
        <v>4</v>
      </c>
      <c r="S9" s="27">
        <f t="shared" si="1"/>
        <v>22</v>
      </c>
      <c r="T9" s="27"/>
      <c r="U9" s="27">
        <v>4</v>
      </c>
      <c r="V9" s="70">
        <f t="shared" si="2"/>
        <v>31</v>
      </c>
      <c r="W9" s="27"/>
      <c r="X9" s="27"/>
      <c r="Y9" s="27"/>
      <c r="Z9" s="27"/>
      <c r="AA9" s="36"/>
    </row>
    <row r="10" spans="2:27" x14ac:dyDescent="0.35">
      <c r="B10" s="30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63">
        <v>5</v>
      </c>
      <c r="P10" s="27">
        <f t="shared" si="0"/>
        <v>16</v>
      </c>
      <c r="Q10" s="27"/>
      <c r="R10" s="27">
        <v>5</v>
      </c>
      <c r="S10" s="27">
        <f t="shared" si="1"/>
        <v>27</v>
      </c>
      <c r="T10" s="27"/>
      <c r="U10" s="27">
        <v>5</v>
      </c>
      <c r="V10" s="70">
        <f t="shared" si="2"/>
        <v>38</v>
      </c>
      <c r="W10" s="27"/>
      <c r="X10" s="27"/>
      <c r="Y10" s="27"/>
      <c r="Z10" s="27"/>
      <c r="AA10" s="36"/>
    </row>
    <row r="11" spans="2:27" x14ac:dyDescent="0.35">
      <c r="B11" s="30"/>
      <c r="C11" s="56">
        <v>1</v>
      </c>
      <c r="D11" s="57"/>
      <c r="E11" s="60"/>
      <c r="F11" s="27"/>
      <c r="G11" s="56"/>
      <c r="H11" s="57"/>
      <c r="I11" s="60"/>
      <c r="J11" s="27"/>
      <c r="K11" s="56"/>
      <c r="L11" s="57"/>
      <c r="M11" s="60"/>
      <c r="N11" s="27"/>
      <c r="O11" s="63">
        <v>6</v>
      </c>
      <c r="P11" s="27">
        <f t="shared" si="0"/>
        <v>19</v>
      </c>
      <c r="Q11" s="27"/>
      <c r="R11" s="27">
        <v>6</v>
      </c>
      <c r="S11" s="27">
        <f t="shared" si="1"/>
        <v>32</v>
      </c>
      <c r="T11" s="27"/>
      <c r="U11" s="27">
        <v>6</v>
      </c>
      <c r="V11" s="70">
        <f t="shared" si="2"/>
        <v>45</v>
      </c>
      <c r="W11" s="27"/>
      <c r="X11" s="27"/>
      <c r="Y11" s="27"/>
      <c r="Z11" s="27"/>
      <c r="AA11" s="36"/>
    </row>
    <row r="12" spans="2:27" x14ac:dyDescent="0.35">
      <c r="B12" s="30"/>
      <c r="C12" s="55">
        <v>2</v>
      </c>
      <c r="D12" s="27"/>
      <c r="E12" s="61"/>
      <c r="F12" s="27"/>
      <c r="G12" s="55"/>
      <c r="H12" s="27"/>
      <c r="I12" s="61"/>
      <c r="J12" s="27"/>
      <c r="K12" s="55"/>
      <c r="L12" s="27"/>
      <c r="M12" s="61"/>
      <c r="N12" s="27"/>
      <c r="O12" s="63">
        <v>7</v>
      </c>
      <c r="P12" s="27">
        <f t="shared" si="0"/>
        <v>22</v>
      </c>
      <c r="Q12" s="27"/>
      <c r="R12" s="27">
        <v>7</v>
      </c>
      <c r="S12" s="27">
        <f t="shared" si="1"/>
        <v>37</v>
      </c>
      <c r="T12" s="27"/>
      <c r="U12" s="27">
        <v>7</v>
      </c>
      <c r="V12" s="71">
        <f t="shared" si="2"/>
        <v>52</v>
      </c>
      <c r="W12" s="27"/>
      <c r="X12" s="27"/>
      <c r="Y12" s="27"/>
      <c r="Z12" s="27"/>
      <c r="AA12" s="36"/>
    </row>
    <row r="13" spans="2:27" x14ac:dyDescent="0.35">
      <c r="B13" s="30"/>
      <c r="C13" s="55">
        <v>3</v>
      </c>
      <c r="D13" s="27"/>
      <c r="E13" s="61"/>
      <c r="F13" s="27"/>
      <c r="G13" s="55"/>
      <c r="H13" s="27"/>
      <c r="I13" s="61"/>
      <c r="J13" s="27"/>
      <c r="K13" s="55"/>
      <c r="L13" s="27"/>
      <c r="M13" s="61"/>
      <c r="N13" s="27"/>
      <c r="O13" s="63">
        <v>8</v>
      </c>
      <c r="P13" s="27">
        <f t="shared" si="0"/>
        <v>25</v>
      </c>
      <c r="Q13" s="27"/>
      <c r="R13" s="27">
        <v>8</v>
      </c>
      <c r="S13" s="27">
        <f t="shared" si="1"/>
        <v>42</v>
      </c>
      <c r="T13" s="27"/>
      <c r="U13" s="27">
        <v>8</v>
      </c>
      <c r="V13" s="70">
        <f t="shared" si="2"/>
        <v>59</v>
      </c>
      <c r="W13" s="27"/>
      <c r="X13" s="27"/>
      <c r="Y13" s="27"/>
      <c r="Z13" s="27"/>
      <c r="AA13" s="36"/>
    </row>
    <row r="14" spans="2:27" x14ac:dyDescent="0.35">
      <c r="B14" s="30"/>
      <c r="C14" s="55">
        <v>4</v>
      </c>
      <c r="D14" s="27"/>
      <c r="E14" s="61"/>
      <c r="F14" s="27"/>
      <c r="G14" s="55"/>
      <c r="H14" s="27"/>
      <c r="I14" s="61"/>
      <c r="J14" s="27"/>
      <c r="K14" s="55"/>
      <c r="L14" s="27"/>
      <c r="M14" s="61"/>
      <c r="N14" s="27"/>
      <c r="O14" s="63">
        <v>9</v>
      </c>
      <c r="P14" s="27">
        <f t="shared" si="0"/>
        <v>28</v>
      </c>
      <c r="Q14" s="27"/>
      <c r="R14" s="27">
        <v>9</v>
      </c>
      <c r="S14" s="27">
        <f t="shared" si="1"/>
        <v>47</v>
      </c>
      <c r="T14" s="27"/>
      <c r="U14" s="27">
        <v>9</v>
      </c>
      <c r="V14" s="70">
        <f t="shared" si="2"/>
        <v>66</v>
      </c>
      <c r="W14" s="27"/>
      <c r="X14" s="27"/>
      <c r="Y14" s="27"/>
      <c r="Z14" s="27"/>
      <c r="AA14" s="36"/>
    </row>
    <row r="15" spans="2:27" x14ac:dyDescent="0.35">
      <c r="B15" s="30"/>
      <c r="C15" s="55"/>
      <c r="D15" s="27"/>
      <c r="E15" s="61"/>
      <c r="F15" s="27"/>
      <c r="G15" s="55"/>
      <c r="H15" s="27"/>
      <c r="I15" s="61"/>
      <c r="J15" s="27"/>
      <c r="K15" s="55"/>
      <c r="L15" s="27"/>
      <c r="M15" s="61"/>
      <c r="N15" s="27"/>
      <c r="O15" s="63">
        <v>10</v>
      </c>
      <c r="P15" s="27">
        <f t="shared" si="0"/>
        <v>31</v>
      </c>
      <c r="Q15" s="27"/>
      <c r="R15" s="27">
        <v>10</v>
      </c>
      <c r="S15" s="29">
        <f t="shared" si="1"/>
        <v>52</v>
      </c>
      <c r="T15" s="27"/>
      <c r="U15" s="27">
        <v>10</v>
      </c>
      <c r="V15" s="70">
        <f t="shared" si="2"/>
        <v>73</v>
      </c>
      <c r="W15" s="27"/>
      <c r="X15" s="27"/>
      <c r="Y15" s="27"/>
      <c r="Z15" s="27"/>
      <c r="AA15" s="36"/>
    </row>
    <row r="16" spans="2:27" x14ac:dyDescent="0.35">
      <c r="B16" s="30"/>
      <c r="C16" s="55"/>
      <c r="D16" s="27"/>
      <c r="E16" s="61"/>
      <c r="F16" s="27"/>
      <c r="G16" s="55" t="s">
        <v>35</v>
      </c>
      <c r="H16" s="27"/>
      <c r="I16" s="61"/>
      <c r="J16" s="27"/>
      <c r="K16" s="55" t="s">
        <v>37</v>
      </c>
      <c r="L16" s="27"/>
      <c r="M16" s="61"/>
      <c r="N16" s="27"/>
      <c r="O16" s="63">
        <v>11</v>
      </c>
      <c r="P16" s="27">
        <f t="shared" si="0"/>
        <v>34</v>
      </c>
      <c r="Q16" s="27"/>
      <c r="R16" s="27">
        <v>11</v>
      </c>
      <c r="S16" s="27">
        <f t="shared" si="1"/>
        <v>57</v>
      </c>
      <c r="T16" s="27"/>
      <c r="U16" s="27">
        <v>11</v>
      </c>
      <c r="V16" s="70">
        <f t="shared" si="2"/>
        <v>80</v>
      </c>
      <c r="W16" s="27"/>
      <c r="X16" s="27"/>
      <c r="Y16" s="27"/>
      <c r="Z16" s="27"/>
      <c r="AA16" s="36"/>
    </row>
    <row r="17" spans="2:27" x14ac:dyDescent="0.35">
      <c r="B17" s="30"/>
      <c r="C17" s="55" t="s">
        <v>32</v>
      </c>
      <c r="D17" s="27"/>
      <c r="E17" s="61"/>
      <c r="F17" s="27"/>
      <c r="G17" s="55"/>
      <c r="H17" s="27"/>
      <c r="I17" s="61"/>
      <c r="J17" s="27"/>
      <c r="K17" s="55"/>
      <c r="L17" s="27"/>
      <c r="M17" s="61"/>
      <c r="N17" s="27"/>
      <c r="O17" s="63">
        <v>12</v>
      </c>
      <c r="P17" s="27">
        <f t="shared" si="0"/>
        <v>37</v>
      </c>
      <c r="Q17" s="27"/>
      <c r="R17" s="27">
        <v>12</v>
      </c>
      <c r="S17" s="27">
        <f t="shared" si="1"/>
        <v>62</v>
      </c>
      <c r="T17" s="27"/>
      <c r="U17" s="27">
        <v>12</v>
      </c>
      <c r="V17" s="70">
        <f t="shared" si="2"/>
        <v>87</v>
      </c>
      <c r="W17" s="27"/>
      <c r="X17" s="27"/>
      <c r="Y17" s="27"/>
      <c r="Z17" s="27"/>
      <c r="AA17" s="36"/>
    </row>
    <row r="18" spans="2:27" x14ac:dyDescent="0.35">
      <c r="B18" s="30"/>
      <c r="C18" s="55"/>
      <c r="D18" s="27"/>
      <c r="E18" s="61"/>
      <c r="F18" s="27"/>
      <c r="G18" s="55"/>
      <c r="H18" s="27"/>
      <c r="I18" s="61"/>
      <c r="J18" s="27"/>
      <c r="K18" s="55"/>
      <c r="L18" s="27"/>
      <c r="M18" s="61"/>
      <c r="N18" s="27"/>
      <c r="O18" s="63">
        <v>13</v>
      </c>
      <c r="P18" s="27">
        <f t="shared" si="0"/>
        <v>40</v>
      </c>
      <c r="Q18" s="27"/>
      <c r="R18" s="27">
        <v>13</v>
      </c>
      <c r="S18" s="27">
        <f t="shared" si="1"/>
        <v>67</v>
      </c>
      <c r="T18" s="27"/>
      <c r="U18" s="27">
        <v>13</v>
      </c>
      <c r="V18" s="70">
        <f t="shared" si="2"/>
        <v>94</v>
      </c>
      <c r="W18" s="27"/>
      <c r="X18" s="27"/>
      <c r="Y18" s="27"/>
      <c r="Z18" s="27"/>
      <c r="AA18" s="36"/>
    </row>
    <row r="19" spans="2:27" x14ac:dyDescent="0.35">
      <c r="B19" s="30"/>
      <c r="C19" s="55"/>
      <c r="D19" s="27"/>
      <c r="E19" s="61"/>
      <c r="F19" s="27"/>
      <c r="G19" s="55"/>
      <c r="H19" s="27"/>
      <c r="I19" s="61"/>
      <c r="J19" s="27"/>
      <c r="K19" s="55"/>
      <c r="L19" s="27"/>
      <c r="M19" s="61"/>
      <c r="N19" s="27"/>
      <c r="O19" s="63">
        <v>14</v>
      </c>
      <c r="P19" s="27">
        <f t="shared" si="0"/>
        <v>43</v>
      </c>
      <c r="Q19" s="27"/>
      <c r="R19" s="27">
        <v>14</v>
      </c>
      <c r="S19" s="27">
        <f t="shared" si="1"/>
        <v>72</v>
      </c>
      <c r="T19" s="27"/>
      <c r="U19" s="27">
        <v>14</v>
      </c>
      <c r="V19" s="70">
        <f t="shared" si="2"/>
        <v>101</v>
      </c>
      <c r="W19" s="27"/>
      <c r="X19" s="27"/>
      <c r="Y19" s="27"/>
      <c r="Z19" s="27"/>
      <c r="AA19" s="36"/>
    </row>
    <row r="20" spans="2:27" x14ac:dyDescent="0.35">
      <c r="B20" s="30"/>
      <c r="C20" s="58" t="s">
        <v>33</v>
      </c>
      <c r="D20" s="59" t="s">
        <v>34</v>
      </c>
      <c r="E20" s="62" t="s">
        <v>39</v>
      </c>
      <c r="F20" s="27"/>
      <c r="G20" s="58" t="s">
        <v>33</v>
      </c>
      <c r="H20" s="59" t="s">
        <v>36</v>
      </c>
      <c r="I20" s="62" t="s">
        <v>40</v>
      </c>
      <c r="J20" s="27"/>
      <c r="K20" s="58" t="s">
        <v>33</v>
      </c>
      <c r="L20" s="59" t="s">
        <v>38</v>
      </c>
      <c r="M20" s="62" t="s">
        <v>41</v>
      </c>
      <c r="N20" s="27"/>
      <c r="O20" s="63">
        <v>15</v>
      </c>
      <c r="P20" s="27">
        <f t="shared" si="0"/>
        <v>46</v>
      </c>
      <c r="Q20" s="27"/>
      <c r="R20" s="27">
        <v>15</v>
      </c>
      <c r="S20" s="27">
        <f t="shared" si="1"/>
        <v>77</v>
      </c>
      <c r="T20" s="27"/>
      <c r="U20" s="27">
        <v>15</v>
      </c>
      <c r="V20" s="70">
        <f t="shared" si="2"/>
        <v>108</v>
      </c>
      <c r="W20" s="27"/>
      <c r="X20" s="27"/>
      <c r="Y20" s="27"/>
      <c r="Z20" s="27"/>
      <c r="AA20" s="36"/>
    </row>
    <row r="21" spans="2:27" x14ac:dyDescent="0.35">
      <c r="B21" s="30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63">
        <v>16</v>
      </c>
      <c r="P21" s="27">
        <f t="shared" si="0"/>
        <v>49</v>
      </c>
      <c r="Q21" s="27"/>
      <c r="R21" s="27">
        <v>16</v>
      </c>
      <c r="S21" s="27">
        <f t="shared" si="1"/>
        <v>82</v>
      </c>
      <c r="T21" s="27"/>
      <c r="U21" s="27">
        <v>16</v>
      </c>
      <c r="V21" s="70">
        <f t="shared" si="2"/>
        <v>115</v>
      </c>
      <c r="W21" s="27"/>
      <c r="X21" s="27"/>
      <c r="Y21" s="27"/>
      <c r="Z21" s="27"/>
      <c r="AA21" s="36"/>
    </row>
    <row r="22" spans="2:27" x14ac:dyDescent="0.35">
      <c r="B22" s="30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63">
        <v>17</v>
      </c>
      <c r="P22" s="29">
        <f t="shared" si="0"/>
        <v>52</v>
      </c>
      <c r="Q22" s="27"/>
      <c r="R22" s="27">
        <v>17</v>
      </c>
      <c r="S22" s="27">
        <f t="shared" si="1"/>
        <v>87</v>
      </c>
      <c r="T22" s="27"/>
      <c r="U22" s="27">
        <v>17</v>
      </c>
      <c r="V22" s="70">
        <f t="shared" si="2"/>
        <v>122</v>
      </c>
      <c r="W22" s="27"/>
      <c r="X22" s="27"/>
      <c r="Y22" s="27"/>
      <c r="Z22" s="27"/>
      <c r="AA22" s="36"/>
    </row>
    <row r="23" spans="2:27" ht="21.75" thickBot="1" x14ac:dyDescent="0.4">
      <c r="B23" s="30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67">
        <v>18</v>
      </c>
      <c r="P23" s="68">
        <f t="shared" si="0"/>
        <v>55</v>
      </c>
      <c r="Q23" s="69"/>
      <c r="R23" s="69">
        <v>18</v>
      </c>
      <c r="S23" s="69">
        <f t="shared" si="1"/>
        <v>92</v>
      </c>
      <c r="T23" s="69"/>
      <c r="U23" s="69">
        <v>18</v>
      </c>
      <c r="V23" s="72">
        <f t="shared" si="2"/>
        <v>129</v>
      </c>
      <c r="W23" s="27"/>
      <c r="X23" s="27"/>
      <c r="Y23" s="27"/>
      <c r="Z23" s="27"/>
      <c r="AA23" s="36"/>
    </row>
    <row r="24" spans="2:27" x14ac:dyDescent="0.35">
      <c r="B24" s="30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36"/>
    </row>
    <row r="25" spans="2:27" ht="21.75" thickBot="1" x14ac:dyDescent="0.4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7"/>
    </row>
    <row r="26" spans="2:27" ht="21.75" thickTop="1" x14ac:dyDescent="0.35"/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showGridLines="0" topLeftCell="A3" workbookViewId="0">
      <selection activeCell="A3" sqref="A3"/>
    </sheetView>
  </sheetViews>
  <sheetFormatPr defaultRowHeight="26.25" customHeight="1" x14ac:dyDescent="0.25"/>
  <cols>
    <col min="1" max="2" width="9.140625" style="6"/>
    <col min="3" max="3" width="11.42578125" style="6" customWidth="1"/>
    <col min="4" max="4" width="9.140625" style="6"/>
    <col min="5" max="5" width="9.7109375" style="6" customWidth="1"/>
    <col min="6" max="6" width="12.5703125" style="6" customWidth="1"/>
    <col min="7" max="9" width="9.7109375" style="6" customWidth="1"/>
    <col min="10" max="10" width="9.7109375" style="7" customWidth="1"/>
    <col min="11" max="15" width="9.7109375" style="6" customWidth="1"/>
    <col min="16" max="16" width="14.5703125" style="6" customWidth="1"/>
    <col min="17" max="23" width="9.7109375" style="6" customWidth="1"/>
    <col min="24" max="16384" width="9.140625" style="6"/>
  </cols>
  <sheetData>
    <row r="1" spans="1:21" ht="26.25" customHeight="1" x14ac:dyDescent="0.25">
      <c r="A1" s="5" t="s">
        <v>26</v>
      </c>
    </row>
    <row r="2" spans="1:21" ht="26.25" customHeight="1" x14ac:dyDescent="0.25">
      <c r="A2" s="5" t="s">
        <v>27</v>
      </c>
    </row>
    <row r="3" spans="1:21" ht="16.5" customHeight="1" x14ac:dyDescent="0.25">
      <c r="A3" s="5" t="s">
        <v>1</v>
      </c>
    </row>
    <row r="4" spans="1:21" ht="14.25" customHeight="1" thickBot="1" x14ac:dyDescent="0.3">
      <c r="A4" s="5"/>
    </row>
    <row r="5" spans="1:21" ht="18" customHeight="1" thickTop="1" x14ac:dyDescent="0.25">
      <c r="A5" s="5"/>
      <c r="B5" s="8"/>
      <c r="C5" s="9"/>
      <c r="D5" s="9"/>
      <c r="E5" s="9"/>
      <c r="F5" s="9"/>
      <c r="G5" s="9"/>
      <c r="H5" s="9"/>
      <c r="I5" s="9"/>
      <c r="J5" s="10"/>
      <c r="K5" s="9"/>
      <c r="L5" s="9"/>
      <c r="M5" s="9"/>
      <c r="N5" s="9"/>
      <c r="O5" s="9"/>
      <c r="P5" s="9"/>
      <c r="Q5" s="9"/>
      <c r="R5" s="9"/>
      <c r="S5" s="9"/>
      <c r="T5" s="9"/>
      <c r="U5" s="11"/>
    </row>
    <row r="6" spans="1:21" ht="21" customHeight="1" x14ac:dyDescent="0.25">
      <c r="A6" s="5"/>
      <c r="B6" s="12"/>
      <c r="C6" s="13"/>
      <c r="D6" s="13"/>
      <c r="E6" s="13"/>
      <c r="F6" s="13"/>
      <c r="G6" s="13"/>
      <c r="H6" s="13"/>
      <c r="I6" s="13"/>
      <c r="J6" s="14"/>
      <c r="K6" s="13"/>
      <c r="L6" s="13"/>
      <c r="M6" s="13"/>
      <c r="N6" s="13"/>
      <c r="O6" s="13"/>
      <c r="P6" s="13"/>
      <c r="Q6" s="13" t="s">
        <v>22</v>
      </c>
      <c r="R6" s="13"/>
      <c r="S6" s="13"/>
      <c r="T6" s="13"/>
      <c r="U6" s="15"/>
    </row>
    <row r="7" spans="1:21" ht="26.25" customHeight="1" x14ac:dyDescent="0.25">
      <c r="A7" s="5"/>
      <c r="B7" s="12"/>
      <c r="C7" s="13"/>
      <c r="D7" s="13"/>
      <c r="E7" s="13"/>
      <c r="F7" s="13"/>
      <c r="G7" s="13"/>
      <c r="H7" s="13"/>
      <c r="I7" s="13"/>
      <c r="J7" s="14"/>
      <c r="K7" s="13"/>
      <c r="L7" s="13"/>
      <c r="M7" s="13"/>
      <c r="N7" s="13"/>
      <c r="O7" s="13"/>
      <c r="P7" s="1" t="s">
        <v>1</v>
      </c>
      <c r="Q7" s="16" t="s">
        <v>1</v>
      </c>
      <c r="R7" s="13"/>
      <c r="S7" s="13"/>
      <c r="T7" s="13"/>
      <c r="U7" s="15"/>
    </row>
    <row r="8" spans="1:21" ht="26.25" customHeight="1" x14ac:dyDescent="0.25">
      <c r="A8" s="5"/>
      <c r="B8" s="12"/>
      <c r="C8" s="13"/>
      <c r="D8" s="13"/>
      <c r="E8" s="13"/>
      <c r="F8" s="13"/>
      <c r="G8" s="13"/>
      <c r="H8" s="13"/>
      <c r="I8" s="13"/>
      <c r="J8" s="14"/>
      <c r="K8" s="13"/>
      <c r="L8" s="13"/>
      <c r="M8" s="13"/>
      <c r="N8" s="13"/>
      <c r="O8" s="13"/>
      <c r="P8" s="13"/>
      <c r="Q8" s="13"/>
      <c r="R8" s="13"/>
      <c r="S8" s="13"/>
      <c r="T8" s="13"/>
      <c r="U8" s="15"/>
    </row>
    <row r="9" spans="1:21" ht="26.25" customHeight="1" x14ac:dyDescent="0.25">
      <c r="A9" s="5"/>
      <c r="B9" s="12"/>
      <c r="C9" s="13"/>
      <c r="D9" s="13"/>
      <c r="E9" s="13"/>
      <c r="F9" s="13"/>
      <c r="G9" s="13"/>
      <c r="H9" s="13"/>
      <c r="I9" s="13"/>
      <c r="J9" s="14"/>
      <c r="K9" s="13"/>
      <c r="L9" s="13"/>
      <c r="M9" s="13"/>
      <c r="N9" s="13"/>
      <c r="O9" s="13"/>
      <c r="P9" s="13"/>
      <c r="Q9" s="13"/>
      <c r="R9" s="13"/>
      <c r="S9" s="13"/>
      <c r="T9" s="13"/>
      <c r="U9" s="15"/>
    </row>
    <row r="10" spans="1:21" ht="26.25" customHeight="1" x14ac:dyDescent="0.25">
      <c r="B10" s="12"/>
      <c r="C10" s="13"/>
      <c r="D10" s="13"/>
      <c r="E10" s="13"/>
      <c r="F10" s="13"/>
      <c r="G10" s="13"/>
      <c r="H10" s="13"/>
      <c r="I10" s="13"/>
      <c r="J10" s="14"/>
      <c r="K10" s="13"/>
      <c r="L10" s="13"/>
      <c r="M10" s="13"/>
      <c r="N10" s="13"/>
      <c r="O10" s="1"/>
      <c r="P10" s="13"/>
      <c r="Q10" s="13"/>
      <c r="R10" s="1"/>
      <c r="S10" s="1"/>
      <c r="T10" s="13"/>
      <c r="U10" s="15"/>
    </row>
    <row r="11" spans="1:21" ht="19.5" customHeight="1" x14ac:dyDescent="0.35">
      <c r="B11" s="12"/>
      <c r="C11" s="47" t="s">
        <v>25</v>
      </c>
      <c r="D11" s="47"/>
      <c r="E11" s="47"/>
      <c r="F11" s="47"/>
      <c r="G11" s="47"/>
      <c r="H11" s="47"/>
      <c r="I11" s="13"/>
      <c r="J11" s="14"/>
      <c r="K11" s="13"/>
      <c r="L11" s="13"/>
      <c r="M11" s="13"/>
      <c r="N11" s="13"/>
      <c r="O11" s="1"/>
      <c r="P11" s="13"/>
      <c r="Q11" s="13"/>
      <c r="R11" s="1"/>
      <c r="S11" s="1"/>
      <c r="T11" s="13"/>
      <c r="U11" s="15"/>
    </row>
    <row r="12" spans="1:21" ht="19.5" customHeight="1" x14ac:dyDescent="0.35">
      <c r="B12" s="12"/>
      <c r="C12" s="47" t="s">
        <v>20</v>
      </c>
      <c r="D12" s="47"/>
      <c r="E12" s="47"/>
      <c r="F12" s="47"/>
      <c r="G12" s="47"/>
      <c r="H12" s="47"/>
      <c r="I12" s="13"/>
      <c r="J12" s="14"/>
      <c r="K12" s="13"/>
      <c r="L12" s="13"/>
      <c r="M12" s="13"/>
      <c r="N12" s="13"/>
      <c r="O12" s="1"/>
      <c r="P12" s="1"/>
      <c r="Q12" s="16"/>
      <c r="R12" s="1"/>
      <c r="S12" s="1"/>
      <c r="T12" s="13"/>
      <c r="U12" s="15"/>
    </row>
    <row r="13" spans="1:21" ht="19.5" customHeight="1" x14ac:dyDescent="0.35">
      <c r="B13" s="12"/>
      <c r="C13" s="47" t="s">
        <v>21</v>
      </c>
      <c r="D13" s="47"/>
      <c r="E13" s="47"/>
      <c r="F13" s="47"/>
      <c r="G13" s="47"/>
      <c r="H13" s="47"/>
      <c r="I13" s="13"/>
      <c r="J13" s="14"/>
      <c r="K13" s="13"/>
      <c r="L13" s="13"/>
      <c r="M13" s="13"/>
      <c r="N13" s="13"/>
      <c r="O13" s="1"/>
      <c r="P13" s="1"/>
      <c r="Q13" s="16"/>
      <c r="R13" s="1"/>
      <c r="S13" s="1"/>
      <c r="T13" s="13"/>
      <c r="U13" s="15"/>
    </row>
    <row r="14" spans="1:21" ht="19.5" customHeight="1" x14ac:dyDescent="0.35">
      <c r="B14" s="12"/>
      <c r="C14" s="47" t="s">
        <v>23</v>
      </c>
      <c r="D14" s="47"/>
      <c r="E14" s="47"/>
      <c r="F14" s="47"/>
      <c r="G14" s="47"/>
      <c r="H14" s="47"/>
      <c r="I14" s="13"/>
      <c r="J14" s="14"/>
      <c r="K14" s="13"/>
      <c r="L14" s="13"/>
      <c r="M14" s="13"/>
      <c r="N14" s="13"/>
      <c r="O14" s="1"/>
      <c r="P14" s="1"/>
      <c r="Q14" s="16"/>
      <c r="R14" s="1"/>
      <c r="S14" s="1"/>
      <c r="T14" s="13"/>
      <c r="U14" s="15"/>
    </row>
    <row r="15" spans="1:21" ht="19.5" customHeight="1" x14ac:dyDescent="0.35">
      <c r="B15" s="12"/>
      <c r="C15" s="47"/>
      <c r="D15" s="47"/>
      <c r="E15" s="47"/>
      <c r="F15" s="47"/>
      <c r="G15" s="47"/>
      <c r="H15" s="47"/>
      <c r="I15" s="13"/>
      <c r="J15" s="14"/>
      <c r="K15" s="13"/>
      <c r="L15" s="13"/>
      <c r="M15" s="13"/>
      <c r="N15" s="13"/>
      <c r="O15" s="1"/>
      <c r="P15" s="1"/>
      <c r="Q15" s="16"/>
      <c r="R15" s="1"/>
      <c r="S15" s="1"/>
      <c r="T15" s="13"/>
      <c r="U15" s="15"/>
    </row>
    <row r="16" spans="1:21" ht="19.5" customHeight="1" x14ac:dyDescent="0.35">
      <c r="B16" s="12"/>
      <c r="C16" s="48" t="s">
        <v>24</v>
      </c>
      <c r="D16" s="47"/>
      <c r="E16" s="47"/>
      <c r="F16" s="47"/>
      <c r="G16" s="47"/>
      <c r="H16" s="47"/>
      <c r="I16" s="13"/>
      <c r="J16" s="14"/>
      <c r="K16" s="13"/>
      <c r="L16" s="13"/>
      <c r="M16" s="13"/>
      <c r="N16" s="13"/>
      <c r="O16" s="1"/>
      <c r="P16" s="1"/>
      <c r="Q16" s="16"/>
      <c r="R16" s="1"/>
      <c r="S16" s="1"/>
      <c r="T16" s="13"/>
      <c r="U16" s="15"/>
    </row>
    <row r="17" spans="1:22" ht="19.5" customHeight="1" x14ac:dyDescent="0.35">
      <c r="B17" s="12"/>
      <c r="C17" s="47" t="s">
        <v>30</v>
      </c>
      <c r="D17" s="47"/>
      <c r="E17" s="47"/>
      <c r="F17" s="47"/>
      <c r="G17" s="47"/>
      <c r="H17" s="47"/>
      <c r="I17" s="13"/>
      <c r="J17" s="14"/>
      <c r="K17" s="13"/>
      <c r="L17" s="13"/>
      <c r="M17" s="13"/>
      <c r="N17" s="13"/>
      <c r="O17" s="1"/>
      <c r="P17" s="1"/>
      <c r="Q17" s="16"/>
      <c r="R17" s="1"/>
      <c r="S17" s="1"/>
      <c r="T17" s="13"/>
      <c r="U17" s="15"/>
    </row>
    <row r="18" spans="1:22" ht="19.5" customHeight="1" x14ac:dyDescent="0.25">
      <c r="B18" s="12"/>
      <c r="C18" s="13"/>
      <c r="D18" s="13"/>
      <c r="E18" s="13"/>
      <c r="F18" s="13"/>
      <c r="G18" s="13"/>
      <c r="H18" s="13"/>
      <c r="I18" s="13"/>
      <c r="J18" s="14"/>
      <c r="K18" s="13"/>
      <c r="L18" s="13"/>
      <c r="M18" s="13"/>
      <c r="N18" s="13"/>
      <c r="O18" s="1"/>
      <c r="P18" s="1"/>
      <c r="Q18" s="16"/>
      <c r="R18" s="1"/>
      <c r="S18" s="1"/>
      <c r="T18" s="13"/>
      <c r="U18" s="15"/>
    </row>
    <row r="19" spans="1:22" ht="19.5" customHeight="1" x14ac:dyDescent="0.25">
      <c r="B19" s="12"/>
      <c r="C19" s="13" t="s">
        <v>7</v>
      </c>
      <c r="D19" s="17">
        <v>42</v>
      </c>
      <c r="E19" s="13"/>
      <c r="F19" s="13"/>
      <c r="G19" s="13"/>
      <c r="H19" s="13"/>
      <c r="K19" s="13" t="s">
        <v>1</v>
      </c>
      <c r="L19" s="13"/>
      <c r="M19" s="13"/>
      <c r="N19" s="13"/>
      <c r="O19" s="13"/>
      <c r="P19" s="13"/>
      <c r="Q19" s="13"/>
      <c r="R19" s="1"/>
      <c r="S19" s="1"/>
      <c r="T19" s="13"/>
      <c r="U19" s="15"/>
    </row>
    <row r="20" spans="1:22" ht="19.5" customHeight="1" x14ac:dyDescent="0.25">
      <c r="B20" s="12"/>
      <c r="C20" s="13"/>
      <c r="D20" s="13"/>
      <c r="E20" s="13"/>
      <c r="F20" s="13"/>
      <c r="G20" s="13"/>
      <c r="H20" s="13"/>
      <c r="I20" s="13"/>
      <c r="J20" s="13" t="s">
        <v>19</v>
      </c>
      <c r="K20" s="2" t="s">
        <v>18</v>
      </c>
      <c r="L20" s="13"/>
      <c r="M20" s="13"/>
      <c r="N20" s="13"/>
      <c r="O20" s="13" t="s">
        <v>1</v>
      </c>
      <c r="P20" s="13"/>
      <c r="Q20" s="1"/>
      <c r="R20" s="18"/>
      <c r="S20" s="1"/>
      <c r="T20" s="2"/>
      <c r="U20" s="19"/>
      <c r="V20" s="20"/>
    </row>
    <row r="21" spans="1:22" ht="19.5" customHeight="1" x14ac:dyDescent="0.25">
      <c r="B21" s="12"/>
      <c r="C21" s="13" t="s">
        <v>14</v>
      </c>
      <c r="D21" s="13"/>
      <c r="E21" s="13" t="s">
        <v>4</v>
      </c>
      <c r="F21" s="13" t="s">
        <v>2</v>
      </c>
      <c r="G21" s="13"/>
      <c r="H21" s="13">
        <v>3</v>
      </c>
      <c r="I21" s="13" t="s">
        <v>9</v>
      </c>
      <c r="J21" s="2">
        <f>T-K21</f>
        <v>41</v>
      </c>
      <c r="K21" s="2">
        <v>1</v>
      </c>
      <c r="L21" s="14"/>
      <c r="M21" s="13"/>
      <c r="N21" s="13" t="s">
        <v>8</v>
      </c>
      <c r="O21" s="2">
        <f>(J21)/H21</f>
        <v>13.666666666666666</v>
      </c>
      <c r="P21" s="2" t="str">
        <f>IF(Q21=0,"Integer","Not an integer")</f>
        <v>Not an integer</v>
      </c>
      <c r="Q21" s="21">
        <f>ABS(O21-TRUNC(O21))</f>
        <v>0.66666666666666607</v>
      </c>
      <c r="R21" s="13"/>
      <c r="S21" s="1"/>
      <c r="T21" s="2"/>
      <c r="U21" s="19"/>
      <c r="V21" s="20"/>
    </row>
    <row r="22" spans="1:22" ht="19.5" customHeight="1" x14ac:dyDescent="0.25">
      <c r="B22" s="12"/>
      <c r="C22" s="13" t="s">
        <v>15</v>
      </c>
      <c r="D22" s="13"/>
      <c r="E22" s="13" t="s">
        <v>5</v>
      </c>
      <c r="F22" s="13" t="s">
        <v>3</v>
      </c>
      <c r="G22" s="13"/>
      <c r="H22" s="13">
        <v>5</v>
      </c>
      <c r="I22" s="13" t="s">
        <v>10</v>
      </c>
      <c r="J22" s="2">
        <f>T-K22</f>
        <v>40</v>
      </c>
      <c r="K22" s="2">
        <v>2</v>
      </c>
      <c r="L22" s="14"/>
      <c r="M22" s="13"/>
      <c r="N22" s="13" t="s">
        <v>12</v>
      </c>
      <c r="O22" s="2">
        <f>(J22)/H22</f>
        <v>8</v>
      </c>
      <c r="P22" s="2" t="str">
        <f t="shared" ref="P22:P23" si="0">IF(Q22=0,"Integer","Not an integer")</f>
        <v>Integer</v>
      </c>
      <c r="Q22" s="21">
        <f t="shared" ref="Q22:Q23" si="1">ABS(O22-TRUNC(O22))</f>
        <v>0</v>
      </c>
      <c r="R22" s="13"/>
      <c r="S22" s="1"/>
      <c r="T22" s="2"/>
      <c r="U22" s="19"/>
      <c r="V22" s="20"/>
    </row>
    <row r="23" spans="1:22" ht="19.5" customHeight="1" x14ac:dyDescent="0.25">
      <c r="B23" s="12"/>
      <c r="C23" s="13" t="s">
        <v>16</v>
      </c>
      <c r="D23" s="13"/>
      <c r="E23" s="13" t="s">
        <v>6</v>
      </c>
      <c r="F23" s="13" t="s">
        <v>0</v>
      </c>
      <c r="G23" s="13"/>
      <c r="H23" s="13">
        <v>7</v>
      </c>
      <c r="I23" s="13" t="s">
        <v>11</v>
      </c>
      <c r="J23" s="2">
        <f>T-K23</f>
        <v>39</v>
      </c>
      <c r="K23" s="2">
        <v>3</v>
      </c>
      <c r="L23" s="14"/>
      <c r="M23" s="13"/>
      <c r="N23" s="13" t="s">
        <v>13</v>
      </c>
      <c r="O23" s="2">
        <f>(J23)/H23</f>
        <v>5.5714285714285712</v>
      </c>
      <c r="P23" s="2" t="str">
        <f t="shared" si="0"/>
        <v>Not an integer</v>
      </c>
      <c r="Q23" s="21">
        <f t="shared" si="1"/>
        <v>0.57142857142857117</v>
      </c>
      <c r="R23" s="13"/>
      <c r="S23" s="1"/>
      <c r="T23" s="2"/>
      <c r="U23" s="19"/>
      <c r="V23" s="20"/>
    </row>
    <row r="24" spans="1:22" ht="19.5" customHeight="1" x14ac:dyDescent="0.25">
      <c r="B24" s="12"/>
      <c r="C24" s="13"/>
      <c r="D24" s="13"/>
      <c r="E24" s="13"/>
      <c r="F24" s="13"/>
      <c r="G24" s="13"/>
      <c r="H24" s="13"/>
      <c r="I24" s="13"/>
      <c r="J24" s="2"/>
      <c r="K24" s="2"/>
      <c r="L24" s="14"/>
      <c r="M24" s="13"/>
      <c r="N24" s="13"/>
      <c r="O24" s="2"/>
      <c r="P24" s="2"/>
      <c r="S24" s="1"/>
      <c r="T24" s="2"/>
      <c r="U24" s="19"/>
      <c r="V24" s="20"/>
    </row>
    <row r="25" spans="1:22" ht="19.5" customHeight="1" x14ac:dyDescent="0.25">
      <c r="B25" s="12"/>
      <c r="C25" s="13" t="s">
        <v>28</v>
      </c>
      <c r="D25" s="13"/>
      <c r="E25" s="13"/>
      <c r="F25" s="13"/>
      <c r="G25" s="13"/>
      <c r="H25" s="13"/>
      <c r="I25" s="13"/>
      <c r="J25" s="2"/>
      <c r="K25" s="2"/>
      <c r="L25" s="14"/>
      <c r="M25" s="13"/>
      <c r="N25" s="13"/>
      <c r="O25" s="2"/>
      <c r="P25" s="2"/>
      <c r="Q25" s="21"/>
      <c r="R25" s="13"/>
      <c r="S25" s="13"/>
      <c r="T25" s="2"/>
      <c r="U25" s="19"/>
      <c r="V25" s="20"/>
    </row>
    <row r="26" spans="1:22" ht="19.5" customHeight="1" x14ac:dyDescent="0.25">
      <c r="B26" s="12"/>
      <c r="C26" s="13" t="s">
        <v>29</v>
      </c>
      <c r="D26" s="13"/>
      <c r="E26" s="13"/>
      <c r="F26" s="13"/>
      <c r="G26" s="13"/>
      <c r="H26" s="13"/>
      <c r="I26" s="13"/>
      <c r="J26" s="2"/>
      <c r="K26" s="2"/>
      <c r="L26" s="14"/>
      <c r="M26" s="13"/>
      <c r="N26" s="13"/>
      <c r="O26" s="2"/>
      <c r="P26" s="2"/>
      <c r="Q26" s="21"/>
      <c r="R26" s="13"/>
      <c r="S26" s="13"/>
      <c r="T26" s="2"/>
      <c r="U26" s="19"/>
      <c r="V26" s="20"/>
    </row>
    <row r="27" spans="1:22" ht="19.5" customHeight="1" x14ac:dyDescent="0.25">
      <c r="B27" s="12"/>
      <c r="C27" s="13" t="s">
        <v>31</v>
      </c>
      <c r="D27" s="13"/>
      <c r="E27" s="13"/>
      <c r="F27" s="13"/>
      <c r="G27" s="13"/>
      <c r="H27" s="13"/>
      <c r="I27" s="13"/>
      <c r="J27" s="2"/>
      <c r="K27" s="2"/>
      <c r="L27" s="14"/>
      <c r="M27" s="13"/>
      <c r="N27" s="13"/>
      <c r="O27" s="2"/>
      <c r="P27" s="2"/>
      <c r="Q27" s="21"/>
      <c r="R27" s="13"/>
      <c r="S27" s="13"/>
      <c r="T27" s="2"/>
      <c r="U27" s="19"/>
      <c r="V27" s="20"/>
    </row>
    <row r="28" spans="1:22" ht="19.5" customHeight="1" thickBot="1" x14ac:dyDescent="0.3">
      <c r="A28" s="20"/>
      <c r="B28" s="22"/>
      <c r="C28" s="23"/>
      <c r="D28" s="23"/>
      <c r="E28" s="23"/>
      <c r="F28" s="23"/>
      <c r="G28" s="23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/>
    </row>
    <row r="29" spans="1:22" ht="19.5" customHeight="1" thickTop="1" x14ac:dyDescent="0.25">
      <c r="A29" s="20"/>
      <c r="B29" s="20"/>
      <c r="C29" s="20"/>
      <c r="D29" s="20"/>
      <c r="E29" s="20"/>
      <c r="F29" s="20"/>
      <c r="G29" s="20"/>
      <c r="J29" s="6"/>
      <c r="L29" s="20"/>
      <c r="M29" s="20"/>
      <c r="N29" s="20"/>
      <c r="O29" s="20"/>
      <c r="P29" s="20"/>
      <c r="Q29" s="20"/>
      <c r="R29" s="20"/>
      <c r="S29" s="20"/>
      <c r="T29" s="20"/>
    </row>
    <row r="30" spans="1:22" ht="19.5" customHeight="1" x14ac:dyDescent="0.25">
      <c r="A30" s="20"/>
      <c r="B30" s="20"/>
      <c r="C30" s="20"/>
      <c r="D30" s="20"/>
      <c r="E30" s="20"/>
      <c r="F30" s="20"/>
      <c r="G30" s="20"/>
      <c r="J30" s="6"/>
      <c r="L30" s="20"/>
      <c r="M30" s="20"/>
      <c r="N30" s="20"/>
      <c r="O30" s="20" t="s">
        <v>1</v>
      </c>
      <c r="P30" s="20"/>
      <c r="Q30" s="20"/>
      <c r="R30" s="20"/>
      <c r="S30" s="20"/>
      <c r="T30" s="20"/>
    </row>
    <row r="31" spans="1:22" ht="19.5" customHeight="1" x14ac:dyDescent="0.25">
      <c r="A31" s="20"/>
      <c r="B31" s="20"/>
      <c r="C31" s="20"/>
      <c r="D31" s="20"/>
      <c r="E31" s="20"/>
      <c r="F31" s="20"/>
      <c r="G31" s="20"/>
      <c r="J31" s="6"/>
      <c r="L31" s="20"/>
      <c r="M31" s="20"/>
      <c r="N31" s="20"/>
      <c r="O31" s="20"/>
      <c r="P31" s="20"/>
      <c r="Q31" s="20"/>
      <c r="R31" s="20"/>
      <c r="S31" s="20"/>
      <c r="T31" s="20"/>
    </row>
    <row r="32" spans="1:22" ht="19.5" customHeight="1" x14ac:dyDescent="0.25">
      <c r="A32" s="20"/>
      <c r="B32" s="20"/>
      <c r="C32" s="20"/>
      <c r="D32" s="20"/>
      <c r="E32" s="20"/>
      <c r="F32" s="20"/>
      <c r="G32" s="20"/>
      <c r="J32" s="6"/>
    </row>
    <row r="33" spans="1:19" ht="19.5" customHeight="1" x14ac:dyDescent="0.25">
      <c r="A33" s="20"/>
      <c r="B33" s="20"/>
      <c r="C33" s="20"/>
      <c r="D33" s="20"/>
      <c r="E33" s="20"/>
      <c r="F33" s="20"/>
      <c r="G33" s="20"/>
      <c r="J33" s="6"/>
    </row>
    <row r="34" spans="1:19" ht="19.5" customHeight="1" x14ac:dyDescent="0.25">
      <c r="A34" s="20"/>
      <c r="B34" s="20"/>
      <c r="C34" s="20"/>
      <c r="D34" s="20"/>
      <c r="E34" s="20"/>
      <c r="F34" s="20"/>
      <c r="G34" s="20"/>
      <c r="J34" s="6"/>
    </row>
    <row r="35" spans="1:19" ht="19.5" customHeight="1" x14ac:dyDescent="0.25">
      <c r="A35" s="20"/>
      <c r="B35" s="20"/>
      <c r="C35" s="20"/>
      <c r="D35" s="20"/>
      <c r="E35" s="20"/>
      <c r="F35" s="20"/>
      <c r="G35" s="20"/>
      <c r="J35" s="6"/>
    </row>
    <row r="36" spans="1:19" ht="19.5" customHeight="1" x14ac:dyDescent="0.25">
      <c r="A36" s="20"/>
      <c r="B36" s="20"/>
      <c r="C36" s="20"/>
      <c r="D36" s="20"/>
      <c r="E36" s="20"/>
      <c r="F36" s="20"/>
      <c r="G36" s="20"/>
      <c r="O36" s="1"/>
      <c r="P36" s="1"/>
      <c r="Q36" s="1"/>
      <c r="R36" s="1"/>
      <c r="S36" s="1"/>
    </row>
    <row r="37" spans="1:19" ht="26.25" customHeight="1" x14ac:dyDescent="0.25">
      <c r="O37" s="1"/>
      <c r="P37" s="1"/>
      <c r="Q37" s="1"/>
      <c r="R37" s="1"/>
      <c r="S37" s="1"/>
    </row>
    <row r="38" spans="1:19" ht="26.25" customHeight="1" x14ac:dyDescent="0.25">
      <c r="O38" s="1"/>
      <c r="P38" s="1"/>
      <c r="Q38" s="1"/>
      <c r="R38" s="1"/>
      <c r="S38" s="1"/>
    </row>
    <row r="39" spans="1:19" ht="26.25" customHeight="1" x14ac:dyDescent="0.25">
      <c r="O39" s="1"/>
      <c r="P39" s="1"/>
      <c r="Q39" s="1"/>
      <c r="R39" s="1"/>
      <c r="S39" s="1"/>
    </row>
    <row r="40" spans="1:19" ht="26.25" customHeight="1" x14ac:dyDescent="0.25">
      <c r="O40" s="1"/>
      <c r="P40" s="1"/>
      <c r="Q40" s="1"/>
      <c r="R40" s="1"/>
      <c r="S40" s="1"/>
    </row>
    <row r="41" spans="1:19" ht="26.25" customHeight="1" x14ac:dyDescent="0.25">
      <c r="O41" s="1"/>
      <c r="P41" s="1"/>
      <c r="Q41" s="1"/>
      <c r="R41" s="1"/>
      <c r="S41" s="1"/>
    </row>
    <row r="42" spans="1:19" ht="26.25" customHeight="1" x14ac:dyDescent="0.25">
      <c r="O42" s="1"/>
      <c r="P42" s="1"/>
      <c r="Q42" s="1"/>
      <c r="R42" s="1"/>
      <c r="S42" s="1"/>
    </row>
  </sheetData>
  <conditionalFormatting sqref="P21">
    <cfRule type="containsText" dxfId="5" priority="5" operator="containsText" text="Not an integer">
      <formula>NOT(ISERROR(SEARCH("Not an integer",P21)))</formula>
    </cfRule>
    <cfRule type="containsText" dxfId="4" priority="6" operator="containsText" text="Integer">
      <formula>NOT(ISERROR(SEARCH("Integer",P21)))</formula>
    </cfRule>
  </conditionalFormatting>
  <conditionalFormatting sqref="P22">
    <cfRule type="containsText" dxfId="3" priority="3" operator="containsText" text="Not an integer">
      <formula>NOT(ISERROR(SEARCH("Not an integer",P22)))</formula>
    </cfRule>
    <cfRule type="containsText" dxfId="2" priority="4" operator="containsText" text="Integer">
      <formula>NOT(ISERROR(SEARCH("Integer",P22)))</formula>
    </cfRule>
  </conditionalFormatting>
  <conditionalFormatting sqref="P23:P27">
    <cfRule type="containsText" dxfId="1" priority="1" operator="containsText" text="Not an integer">
      <formula>NOT(ISERROR(SEARCH("Not an integer",P23)))</formula>
    </cfRule>
    <cfRule type="containsText" dxfId="0" priority="2" operator="containsText" text="Integer">
      <formula>NOT(ISERROR(SEARCH("Integer",P23)))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"/>
  <sheetViews>
    <sheetView showGridLines="0" workbookViewId="0"/>
  </sheetViews>
  <sheetFormatPr defaultRowHeight="14.25" x14ac:dyDescent="0.2"/>
  <cols>
    <col min="1" max="16384" width="9.140625" style="3"/>
  </cols>
  <sheetData>
    <row r="3" spans="1:3" ht="31.5" x14ac:dyDescent="0.25">
      <c r="A3" s="52"/>
      <c r="B3" s="52" t="s">
        <v>50</v>
      </c>
      <c r="C3" s="54" t="s">
        <v>51</v>
      </c>
    </row>
    <row r="4" spans="1:3" x14ac:dyDescent="0.2">
      <c r="C4" s="3" t="s">
        <v>52</v>
      </c>
    </row>
    <row r="6" spans="1:3" ht="18" x14ac:dyDescent="0.25">
      <c r="C6" s="53" t="s">
        <v>17</v>
      </c>
    </row>
    <row r="8" spans="1:3" ht="15" x14ac:dyDescent="0.25">
      <c r="C8"/>
    </row>
    <row r="9" spans="1:3" ht="15" x14ac:dyDescent="0.25">
      <c r="C9"/>
    </row>
    <row r="10" spans="1:3" ht="15" x14ac:dyDescent="0.25">
      <c r="C10"/>
    </row>
    <row r="12" spans="1:3" ht="15" x14ac:dyDescent="0.25">
      <c r="C12" s="4"/>
    </row>
  </sheetData>
  <hyperlinks>
    <hyperlink ref="C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Acertijo de los huevos</vt:lpstr>
      <vt:lpstr>Solución</vt:lpstr>
      <vt:lpstr>Spiegel solution</vt:lpstr>
      <vt:lpstr>Ref</vt:lpstr>
      <vt:lpstr>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2019-02-09T19:33:56Z</dcterms:created>
  <dcterms:modified xsi:type="dcterms:W3CDTF">2020-04-24T00:26:17Z</dcterms:modified>
</cp:coreProperties>
</file>