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A_Desafios\acertijos mtemáticos\Valor medio de las cuerdas\"/>
    </mc:Choice>
  </mc:AlternateContent>
  <bookViews>
    <workbookView xWindow="0" yWindow="0" windowWidth="23040" windowHeight="9384" firstSheet="1" activeTab="1"/>
  </bookViews>
  <sheets>
    <sheet name="Kreis.de" sheetId="1" state="hidden" r:id="rId1"/>
    <sheet name="Enunciado original" sheetId="6" r:id="rId2"/>
    <sheet name="Solución original" sheetId="7" r:id="rId3"/>
    <sheet name="Enunciado" sheetId="5" r:id="rId4"/>
    <sheet name="Solución" sheetId="4" r:id="rId5"/>
  </sheets>
  <calcPr calcId="152511" iterateCount="300" iterateDelta="1.0000000000000001E-5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3" i="4" l="1"/>
  <c r="D33" i="4" s="1"/>
  <c r="C34" i="4"/>
  <c r="D34" i="4" s="1"/>
  <c r="C35" i="4"/>
  <c r="D35" i="4" s="1"/>
  <c r="C36" i="4"/>
  <c r="D36" i="4" s="1"/>
  <c r="C37" i="4"/>
  <c r="D37" i="4" s="1"/>
  <c r="C38" i="4"/>
  <c r="D38" i="4" s="1"/>
  <c r="C39" i="4"/>
  <c r="D39" i="4" s="1"/>
  <c r="C40" i="4"/>
  <c r="D40" i="4" s="1"/>
  <c r="C41" i="4"/>
  <c r="D41" i="4" s="1"/>
  <c r="C42" i="4"/>
  <c r="D42" i="4" s="1"/>
  <c r="C43" i="4"/>
  <c r="D43" i="4" s="1"/>
  <c r="C44" i="4"/>
  <c r="D44" i="4" s="1"/>
  <c r="C45" i="4"/>
  <c r="D45" i="4" s="1"/>
  <c r="C46" i="4"/>
  <c r="D46" i="4" s="1"/>
  <c r="C47" i="4"/>
  <c r="D47" i="4" s="1"/>
  <c r="C48" i="4"/>
  <c r="D48" i="4" s="1"/>
  <c r="C49" i="4"/>
  <c r="D49" i="4" s="1"/>
  <c r="C50" i="4"/>
  <c r="D50" i="4" s="1"/>
  <c r="C51" i="4"/>
  <c r="D51" i="4" s="1"/>
  <c r="C52" i="4"/>
  <c r="D52" i="4" s="1"/>
  <c r="C32" i="4"/>
  <c r="D32" i="4" s="1"/>
  <c r="D53" i="4" l="1"/>
  <c r="N62" i="1"/>
</calcChain>
</file>

<file path=xl/sharedStrings.xml><?xml version="1.0" encoding="utf-8"?>
<sst xmlns="http://schemas.openxmlformats.org/spreadsheetml/2006/main" count="130" uniqueCount="108">
  <si>
    <t>https://www.spiegel.de/karriere/ein-kreis-zwei-punkte-raetsel-der-woche-a-daae881f-621f-44ca-8e5e-0000df47e481</t>
  </si>
  <si>
    <t xml:space="preserve">Elija al azar dos puntos en el borde de un círculo. </t>
  </si>
  <si>
    <t>¿Cuál es la distancia promedio entre estos dos puntos?</t>
  </si>
  <si>
    <t>L =</t>
  </si>
  <si>
    <t>sin(Alpha) = (s/2)/r = s/2</t>
  </si>
  <si>
    <t>s = 2*sin(Alpha)</t>
  </si>
  <si>
    <t>Folgendes Diagramm zeigt die Länge der Strecke s in Abhängigkeit von x – also dem Winkel Alpha angegeben als Radiant.</t>
  </si>
  <si>
    <t>Den gesuchten Mittelwert erhalten wir, wenn wir die blaue Fläche durch die Länge des Intervalls teilen – also durch Pi/2.</t>
  </si>
  <si>
    <t>s_mittelwert = Integral (0..Pi/2) 2*sin(x) / (Pi/2)</t>
  </si>
  <si>
    <t>Die Integralfunktion von 2*sin(x) lautet -2*cos(x). Daher erhalten wir:</t>
  </si>
  <si>
    <t>s_mittelwert = ( -2*cos(Pi/2) + 2*cos(0) ) / (Pi/2)</t>
  </si>
  <si>
    <t>s_mittelwert = 2 / (Pi/2)</t>
  </si>
  <si>
    <t>s_mittelwert = 4/Pi</t>
  </si>
  <si>
    <t>Entdeckt habe ich diese Aufgabe auf stackexchange.com, sie wird auch auf Wolfram Mathworld beschrieben.</t>
  </si>
  <si>
    <t xml:space="preserve">Wir verbinden nun den Kreismittelpunkt M mit den Punkten A und B. Dabei entsteht das gleichschenklige Dreieck AMB. </t>
  </si>
  <si>
    <t>Der Winkel am Punkt M hat eine Größe von 2*Alpha, die anderen beiden Winkel des Dreiecks sind dann 90 Grad minus Alpha groß.</t>
  </si>
  <si>
    <t xml:space="preserve"> </t>
  </si>
  <si>
    <t xml:space="preserve">Wenn wir das Lot des Punktes M auf die Seite AB fällen, entstehen zwei rechtwinklige Dreiecke. Die Hypotenuse entspricht in beiden </t>
  </si>
  <si>
    <t>Fällen dem Kreisradius, also 1. Die Gegenkathete zum Punkt M ist halb so lang wie die Strecke AB = s, also s/2. Es gilt dann:</t>
  </si>
  <si>
    <t xml:space="preserve">Wir haben damit eine Formel gefunden, die die Länge der Strecke AB = s in Abhängigkeit vom Winkel Alpha angibt. </t>
  </si>
  <si>
    <t xml:space="preserve">Alpha kann Werte zwischen 0 und 90 Grad annehmen. Ausgedrückt mit dem Bogenmaß Radiant geht der </t>
  </si>
  <si>
    <t>Winkelbereich x von 0 bis Pi/2.</t>
  </si>
  <si>
    <t xml:space="preserve">Den Durchschnittswert von s können wir über das Integral der Längenfunktion 2*sin(x) von x = 0 bis x = Pi/2 berechnen. </t>
  </si>
  <si>
    <t>Das Integral ist bekanntlich die Fläche unterhalb der Kurve – im Diagramm ist diese blau gefärbt.</t>
  </si>
  <si>
    <t>Let   r  =  1</t>
  </si>
  <si>
    <r>
      <t xml:space="preserve">4 / </t>
    </r>
    <r>
      <rPr>
        <sz val="16"/>
        <color theme="1"/>
        <rFont val="Symbol"/>
        <family val="1"/>
        <charset val="2"/>
      </rPr>
      <t>p</t>
    </r>
    <r>
      <rPr>
        <sz val="16"/>
        <color theme="1"/>
        <rFont val="Calibri"/>
        <family val="2"/>
        <scheme val="minor"/>
      </rPr>
      <t xml:space="preserve"> =</t>
    </r>
  </si>
  <si>
    <t>La longitud promedio sería  L = 1.27 * r</t>
  </si>
  <si>
    <r>
      <t xml:space="preserve">4 / </t>
    </r>
    <r>
      <rPr>
        <sz val="16"/>
        <color theme="1"/>
        <rFont val="Symbol"/>
        <family val="1"/>
        <charset val="2"/>
      </rPr>
      <t>p</t>
    </r>
    <r>
      <rPr>
        <sz val="16"/>
        <color theme="1"/>
        <rFont val="Calibri"/>
        <family val="2"/>
        <scheme val="minor"/>
      </rPr>
      <t xml:space="preserve">  of  r</t>
    </r>
  </si>
  <si>
    <t>if  r = 1</t>
  </si>
  <si>
    <r>
      <t xml:space="preserve">4 / </t>
    </r>
    <r>
      <rPr>
        <sz val="16"/>
        <color theme="1"/>
        <rFont val="Symbol"/>
        <family val="1"/>
        <charset val="2"/>
      </rPr>
      <t>p</t>
    </r>
    <r>
      <rPr>
        <sz val="16"/>
        <color theme="1"/>
        <rFont val="Calibri"/>
        <family val="2"/>
        <scheme val="minor"/>
      </rPr>
      <t xml:space="preserve">  </t>
    </r>
  </si>
  <si>
    <t>Solución</t>
  </si>
  <si>
    <t>m [mm]</t>
  </si>
  <si>
    <t xml:space="preserve">     Tabulación de la ecuación</t>
  </si>
  <si>
    <t xml:space="preserve">      </t>
  </si>
  <si>
    <t>en función del ángulo  a</t>
  </si>
  <si>
    <t xml:space="preserve">Longitud de la cuerda "m"  </t>
  </si>
  <si>
    <t xml:space="preserve">       </t>
  </si>
  <si>
    <t xml:space="preserve">               </t>
  </si>
  <si>
    <t xml:space="preserve">  </t>
  </si>
  <si>
    <t xml:space="preserve">                 </t>
  </si>
  <si>
    <r>
      <t xml:space="preserve">que subtiende un ángulo  </t>
    </r>
    <r>
      <rPr>
        <sz val="14"/>
        <color theme="1"/>
        <rFont val="Symbol"/>
        <family val="1"/>
        <charset val="2"/>
      </rPr>
      <t>a.</t>
    </r>
  </si>
  <si>
    <t>Dos puntos "A" y "B" la la circunferencia</t>
  </si>
  <si>
    <t xml:space="preserve">definen una cuerda AB, de longitud "m", </t>
  </si>
  <si>
    <t>Promedio =</t>
  </si>
  <si>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 xml:space="preserve"> [rad]</t>
    </r>
  </si>
  <si>
    <r>
      <t xml:space="preserve">en el rango de  </t>
    </r>
    <r>
      <rPr>
        <sz val="14"/>
        <color theme="1"/>
        <rFont val="Symbol"/>
        <family val="1"/>
        <charset val="2"/>
      </rPr>
      <t>a</t>
    </r>
    <r>
      <rPr>
        <sz val="14"/>
        <color theme="1"/>
        <rFont val="Calibri"/>
        <family val="2"/>
        <scheme val="minor"/>
      </rPr>
      <t xml:space="preserve">  [0, </t>
    </r>
    <r>
      <rPr>
        <sz val="14"/>
        <color theme="1"/>
        <rFont val="Symbol"/>
        <family val="1"/>
        <charset val="2"/>
      </rPr>
      <t>p</t>
    </r>
    <r>
      <rPr>
        <sz val="14"/>
        <color theme="1"/>
        <rFont val="Calibri"/>
        <family val="2"/>
        <scheme val="minor"/>
      </rPr>
      <t>]</t>
    </r>
  </si>
  <si>
    <r>
      <t>Cuando  el ángulo "</t>
    </r>
    <r>
      <rPr>
        <sz val="14"/>
        <color theme="1"/>
        <rFont val="Symbol"/>
        <family val="1"/>
        <charset val="2"/>
      </rPr>
      <t>a</t>
    </r>
    <r>
      <rPr>
        <sz val="14"/>
        <color theme="1"/>
        <rFont val="Calibri"/>
        <family val="2"/>
        <scheme val="minor"/>
      </rPr>
      <t>" recorre el rango</t>
    </r>
  </si>
  <si>
    <t>posibles de la cuerda AB.</t>
  </si>
  <si>
    <t xml:space="preserve">      con radio  r =  </t>
  </si>
  <si>
    <t>y gráfico de la ecuación</t>
  </si>
  <si>
    <t>En una circunferencia de radio "r",</t>
  </si>
  <si>
    <t>sea "A" un punto fijo en ella.</t>
  </si>
  <si>
    <t>Sea "B" un punto que se puede</t>
  </si>
  <si>
    <t>ubicar en cualquier lugar de la</t>
  </si>
  <si>
    <t xml:space="preserve">circunferencia. </t>
  </si>
  <si>
    <t>Los puntos "A" y "B" dan origen</t>
  </si>
  <si>
    <t>Designemos como "d" la longitud</t>
  </si>
  <si>
    <t>en el rango  [0, 2r], dependiendo</t>
  </si>
  <si>
    <t>de la posición del punto "B".</t>
  </si>
  <si>
    <t>a cuerdas AB.</t>
  </si>
  <si>
    <t>Valor medio de las cuerdas AB</t>
  </si>
  <si>
    <t>Determinar el valor promedio de</t>
  </si>
  <si>
    <t>la longitud de todas las cuerdas AB</t>
  </si>
  <si>
    <t>posibles.</t>
  </si>
  <si>
    <t>de estas cuerdas AB, la que variará</t>
  </si>
  <si>
    <r>
      <t>[0 ,2</t>
    </r>
    <r>
      <rPr>
        <sz val="14"/>
        <color theme="1"/>
        <rFont val="Symbol"/>
        <family val="1"/>
        <charset val="2"/>
      </rPr>
      <t>p</t>
    </r>
    <r>
      <rPr>
        <sz val="14"/>
        <color theme="1"/>
        <rFont val="Calibri"/>
        <family val="2"/>
        <scheme val="minor"/>
      </rPr>
      <t>], produce todos los valores</t>
    </r>
  </si>
  <si>
    <t xml:space="preserve">    </t>
  </si>
  <si>
    <t>3 de 3</t>
  </si>
  <si>
    <t>2 de 3</t>
  </si>
  <si>
    <t>1 de 3</t>
  </si>
  <si>
    <t>metro * radián</t>
  </si>
  <si>
    <t>La unidad de esta área  A  es</t>
  </si>
  <si>
    <t>[1]</t>
  </si>
  <si>
    <t xml:space="preserve">Ahora conectamos el centro del círculo M con los puntos A y B. </t>
  </si>
  <si>
    <t xml:space="preserve">Esto crea el triángulo isósceles AMB. El ángulo en el punto M tiene un tamaño </t>
  </si>
  <si>
    <t xml:space="preserve">de 2 * alfa, los otros dos ángulos del triángulo son 90 grados menos alfa. </t>
  </si>
  <si>
    <t xml:space="preserve">Si dejamos caer la perpendicular del punto M en el lado AB, se crean dos </t>
  </si>
  <si>
    <t xml:space="preserve">triángulos rectángulos. </t>
  </si>
  <si>
    <t xml:space="preserve">En ambos casos, la hipotenusa corresponde al radio del círculo, es decir, 1. </t>
  </si>
  <si>
    <t>El cateto opuesto al punto M es la mitad de largo que el segmento AB = s,</t>
  </si>
  <si>
    <t xml:space="preserve"> es decir, s / 2. Entonces se aplica lo siguiente: </t>
  </si>
  <si>
    <t xml:space="preserve">sin (alfa) = (s / 2) / r = s / 2 s = 2 * sin (alfa) </t>
  </si>
  <si>
    <t xml:space="preserve">Hemos encontrado una fórmula que da la longitud del segmento AB = s en </t>
  </si>
  <si>
    <t xml:space="preserve">función del ángulo alfa. Alfa puede tener valores entre 0 y 90 grados. </t>
  </si>
  <si>
    <t xml:space="preserve">Expresado en radianes, el rango angular x va de 0 a Pi / 2. </t>
  </si>
  <si>
    <t xml:space="preserve">El siguiente diagrama muestra la longitud de la distancia s en función de x, </t>
  </si>
  <si>
    <t>es decir, el ángulo alfa especificado en radianes.</t>
  </si>
  <si>
    <t>Especificado en radianes de 0 a Pi / 2 (corresponde a 0 a 90 grados)</t>
  </si>
  <si>
    <t xml:space="preserve">Podemos calcular el valor promedio de s usando la integral de </t>
  </si>
  <si>
    <t xml:space="preserve">la función de longitud 2 * sin (x) desde x = 0 hasta x = Pi / 2. </t>
  </si>
  <si>
    <t xml:space="preserve">Como es bien sabido, la integral es el área debajo de la curva; </t>
  </si>
  <si>
    <t xml:space="preserve">en el diagrama está coloreada de azul. Obtenemos el valor medio que </t>
  </si>
  <si>
    <t xml:space="preserve">estamos buscando si dividimos el área azul por la longitud del intervalo, </t>
  </si>
  <si>
    <t xml:space="preserve">La función integral de 2 * sin (x) es -2 * cos (x). </t>
  </si>
  <si>
    <t xml:space="preserve">De ahí obtenemos: s_average = (-2 * cos (Pi / 2) + 2 * cos (0)) / (Pi / 2) </t>
  </si>
  <si>
    <t xml:space="preserve">Solución </t>
  </si>
  <si>
    <t xml:space="preserve">La solución no requiere ningún truco ingenioso, sino una buena destreza y algo de cálculo integral. </t>
  </si>
  <si>
    <t xml:space="preserve">es decir, por Pi / 2. </t>
  </si>
  <si>
    <t xml:space="preserve">s_average = integral (0..Pi / 2) 2 * sin (x) / (Pi / 2) </t>
  </si>
  <si>
    <t>s_average = 2 / (Pi / 2)</t>
  </si>
  <si>
    <t xml:space="preserve"> s_average = 4 / Pi</t>
  </si>
  <si>
    <t>¿Cuál es la longitud media de la ruta AB?</t>
  </si>
  <si>
    <t>Un círculo, dos puntos</t>
  </si>
  <si>
    <t xml:space="preserve">en el borde del círculo y conecte estos dos puntos. </t>
  </si>
  <si>
    <t xml:space="preserve">Dado un círculo de radio r = 1, elija al azar dos puntos A y B </t>
  </si>
  <si>
    <r>
      <t xml:space="preserve">Respuesta: La longitud promedio es   4 / </t>
    </r>
    <r>
      <rPr>
        <sz val="14"/>
        <color theme="1"/>
        <rFont val="Symbol"/>
        <family val="1"/>
        <charset val="2"/>
      </rPr>
      <t>p</t>
    </r>
    <r>
      <rPr>
        <sz val="14"/>
        <color theme="1"/>
        <rFont val="Calibri"/>
        <family val="2"/>
        <scheme val="minor"/>
      </rPr>
      <t xml:space="preserve"> </t>
    </r>
  </si>
  <si>
    <t xml:space="preserve">Para simplificar la tarea, supongamos que el punto A siempre está en el lado izquierdo del círculo y </t>
  </si>
  <si>
    <t>el punto B nunca está por  debajo del diámetro que pasa por el punto A; vea el siguiente esquema: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</si>
</sst>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sz val="16"/>
      <color rgb="FF00B0F0"/>
      <name val="Calibri"/>
      <family val="2"/>
      <scheme val="minor"/>
    </font>
    <font>
      <sz val="16"/>
      <color theme="1"/>
      <name val="Symbol"/>
      <family val="1"/>
      <charset val="2"/>
    </font>
    <font>
      <sz val="24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B0F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double">
        <color rgb="FF00B0F0"/>
      </left>
      <right/>
      <top/>
      <bottom/>
      <diagonal/>
    </border>
    <border>
      <left style="double">
        <color rgb="FF00B0F0"/>
      </left>
      <right/>
      <top style="double">
        <color rgb="FF00B0F0"/>
      </top>
      <bottom/>
      <diagonal/>
    </border>
    <border>
      <left/>
      <right/>
      <top style="double">
        <color rgb="FF00B0F0"/>
      </top>
      <bottom/>
      <diagonal/>
    </border>
    <border>
      <left style="double">
        <color rgb="FF00B0F0"/>
      </left>
      <right/>
      <top/>
      <bottom style="double">
        <color rgb="FF00B0F0"/>
      </bottom>
      <diagonal/>
    </border>
    <border>
      <left/>
      <right/>
      <top/>
      <bottom style="double">
        <color rgb="FF00B0F0"/>
      </bottom>
      <diagonal/>
    </border>
    <border>
      <left/>
      <right style="double">
        <color rgb="FF00B0F0"/>
      </right>
      <top style="double">
        <color rgb="FF00B0F0"/>
      </top>
      <bottom/>
      <diagonal/>
    </border>
    <border>
      <left/>
      <right style="double">
        <color rgb="FF00B0F0"/>
      </right>
      <top/>
      <bottom/>
      <diagonal/>
    </border>
    <border>
      <left/>
      <right style="double">
        <color rgb="FF00B0F0"/>
      </right>
      <top/>
      <bottom style="double">
        <color rgb="FF00B0F0"/>
      </bottom>
      <diagonal/>
    </border>
    <border>
      <left style="thick">
        <color rgb="FF00B0F0"/>
      </left>
      <right/>
      <top style="thick">
        <color rgb="FF00B0F0"/>
      </top>
      <bottom style="thick">
        <color rgb="FF00B0F0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2">
    <xf numFmtId="0" fontId="0" fillId="0" borderId="0" xfId="0"/>
    <xf numFmtId="0" fontId="3" fillId="0" borderId="0" xfId="0" applyFont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" fillId="0" borderId="2" xfId="0" applyFont="1" applyBorder="1"/>
    <xf numFmtId="0" fontId="3" fillId="0" borderId="3" xfId="0" applyFont="1" applyBorder="1"/>
    <xf numFmtId="0" fontId="3" fillId="0" borderId="6" xfId="0" applyFont="1" applyBorder="1"/>
    <xf numFmtId="0" fontId="3" fillId="0" borderId="1" xfId="0" applyFont="1" applyBorder="1"/>
    <xf numFmtId="0" fontId="3" fillId="0" borderId="0" xfId="0" applyFont="1" applyBorder="1"/>
    <xf numFmtId="0" fontId="3" fillId="0" borderId="7" xfId="0" applyFont="1" applyBorder="1"/>
    <xf numFmtId="0" fontId="2" fillId="0" borderId="0" xfId="1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1" xfId="0" applyFont="1" applyBorder="1"/>
    <xf numFmtId="0" fontId="3" fillId="0" borderId="10" xfId="0" applyFont="1" applyBorder="1"/>
    <xf numFmtId="0" fontId="6" fillId="0" borderId="0" xfId="0" applyFont="1"/>
    <xf numFmtId="0" fontId="3" fillId="0" borderId="0" xfId="0" applyFont="1" applyAlignment="1">
      <alignment horizontal="center"/>
    </xf>
    <xf numFmtId="0" fontId="8" fillId="0" borderId="0" xfId="0" applyFont="1"/>
    <xf numFmtId="0" fontId="0" fillId="0" borderId="0" xfId="0" applyAlignment="1">
      <alignment horizontal="center"/>
    </xf>
    <xf numFmtId="0" fontId="3" fillId="0" borderId="13" xfId="0" applyFont="1" applyBorder="1"/>
    <xf numFmtId="0" fontId="3" fillId="0" borderId="14" xfId="0" applyFont="1" applyBorder="1"/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4" fillId="0" borderId="1" xfId="0" applyFont="1" applyBorder="1"/>
    <xf numFmtId="0" fontId="4" fillId="0" borderId="4" xfId="0" applyFont="1" applyBorder="1"/>
    <xf numFmtId="0" fontId="4" fillId="0" borderId="5" xfId="0" applyFont="1" applyBorder="1"/>
    <xf numFmtId="0" fontId="9" fillId="0" borderId="0" xfId="0" applyFont="1" applyBorder="1"/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9" fillId="0" borderId="4" xfId="0" applyFont="1" applyBorder="1"/>
    <xf numFmtId="0" fontId="9" fillId="0" borderId="5" xfId="0" applyFont="1" applyBorder="1"/>
    <xf numFmtId="0" fontId="10" fillId="0" borderId="0" xfId="0" applyFont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1" fillId="0" borderId="0" xfId="1" applyFont="1" applyBorder="1"/>
    <xf numFmtId="0" fontId="12" fillId="0" borderId="0" xfId="0" applyFont="1" applyBorder="1"/>
    <xf numFmtId="0" fontId="4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horizontal="center"/>
    </xf>
    <xf numFmtId="2" fontId="13" fillId="0" borderId="0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0" xfId="0" applyFont="1"/>
    <xf numFmtId="0" fontId="1" fillId="0" borderId="0" xfId="1" applyBorder="1"/>
    <xf numFmtId="0" fontId="15" fillId="0" borderId="0" xfId="0" applyFont="1"/>
    <xf numFmtId="0" fontId="16" fillId="0" borderId="0" xfId="0" applyFont="1" applyAlignment="1">
      <alignment vertical="center"/>
    </xf>
    <xf numFmtId="0" fontId="17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Longitud "m" de la cuerda en función del ángulo "</a:t>
            </a:r>
            <a:r>
              <a:rPr lang="en-US">
                <a:latin typeface="Symbol" panose="05050102010706020507" pitchFamily="18" charset="2"/>
              </a:rPr>
              <a:t>a</a:t>
            </a:r>
            <a:r>
              <a:rPr lang="en-US"/>
              <a:t>"</a:t>
            </a:r>
          </a:p>
        </c:rich>
      </c:tx>
      <c:layout>
        <c:manualLayout>
          <c:xMode val="edge"/>
          <c:yMode val="edge"/>
          <c:x val="0.1486402357600036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1227034120735"/>
          <c:y val="0.23015274730003013"/>
          <c:w val="0.81306372887599565"/>
          <c:h val="0.5735359924271762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Solución!$C$32:$C$52</c:f>
              <c:numCache>
                <c:formatCode>0.00</c:formatCode>
                <c:ptCount val="21"/>
                <c:pt idx="0">
                  <c:v>0</c:v>
                </c:pt>
                <c:pt idx="1">
                  <c:v>0.15707963267948966</c:v>
                </c:pt>
                <c:pt idx="2">
                  <c:v>0.31415926535897931</c:v>
                </c:pt>
                <c:pt idx="3">
                  <c:v>0.47123889803846897</c:v>
                </c:pt>
                <c:pt idx="4">
                  <c:v>0.62831853071795862</c:v>
                </c:pt>
                <c:pt idx="5">
                  <c:v>0.78539816339744828</c:v>
                </c:pt>
                <c:pt idx="6">
                  <c:v>0.94247779607693793</c:v>
                </c:pt>
                <c:pt idx="7">
                  <c:v>1.0995574287564276</c:v>
                </c:pt>
                <c:pt idx="8">
                  <c:v>1.2566370614359172</c:v>
                </c:pt>
                <c:pt idx="9">
                  <c:v>1.4137166941154069</c:v>
                </c:pt>
                <c:pt idx="10">
                  <c:v>1.5707963267948966</c:v>
                </c:pt>
                <c:pt idx="11">
                  <c:v>1.7278759594743862</c:v>
                </c:pt>
                <c:pt idx="12">
                  <c:v>1.8849555921538759</c:v>
                </c:pt>
                <c:pt idx="13">
                  <c:v>2.0420352248333655</c:v>
                </c:pt>
                <c:pt idx="14">
                  <c:v>2.1991148575128552</c:v>
                </c:pt>
                <c:pt idx="15">
                  <c:v>2.3561944901923448</c:v>
                </c:pt>
                <c:pt idx="16">
                  <c:v>2.5132741228718345</c:v>
                </c:pt>
                <c:pt idx="17">
                  <c:v>2.6703537555513241</c:v>
                </c:pt>
                <c:pt idx="18">
                  <c:v>2.8274333882308138</c:v>
                </c:pt>
                <c:pt idx="19">
                  <c:v>2.9845130209103035</c:v>
                </c:pt>
                <c:pt idx="20">
                  <c:v>3.1415926535897931</c:v>
                </c:pt>
              </c:numCache>
            </c:numRef>
          </c:xVal>
          <c:yVal>
            <c:numRef>
              <c:f>Solución!$D$32:$D$52</c:f>
              <c:numCache>
                <c:formatCode>0.00</c:formatCode>
                <c:ptCount val="21"/>
                <c:pt idx="0">
                  <c:v>0</c:v>
                </c:pt>
                <c:pt idx="1">
                  <c:v>0.15691819145568989</c:v>
                </c:pt>
                <c:pt idx="2">
                  <c:v>0.31286893008046174</c:v>
                </c:pt>
                <c:pt idx="3">
                  <c:v>0.46689072771181078</c:v>
                </c:pt>
                <c:pt idx="4">
                  <c:v>0.61803398874989479</c:v>
                </c:pt>
                <c:pt idx="5">
                  <c:v>0.76536686473017956</c:v>
                </c:pt>
                <c:pt idx="6">
                  <c:v>0.9079809994790935</c:v>
                </c:pt>
                <c:pt idx="7">
                  <c:v>1.0449971294318976</c:v>
                </c:pt>
                <c:pt idx="8">
                  <c:v>1.1755705045849463</c:v>
                </c:pt>
                <c:pt idx="9">
                  <c:v>1.2988960966603673</c:v>
                </c:pt>
                <c:pt idx="10">
                  <c:v>1.4142135623730949</c:v>
                </c:pt>
                <c:pt idx="11">
                  <c:v>1.5208119312000619</c:v>
                </c:pt>
                <c:pt idx="12">
                  <c:v>1.6180339887498949</c:v>
                </c:pt>
                <c:pt idx="13">
                  <c:v>1.7052803287081844</c:v>
                </c:pt>
                <c:pt idx="14">
                  <c:v>1.7820130483767356</c:v>
                </c:pt>
                <c:pt idx="15">
                  <c:v>1.8477590650225735</c:v>
                </c:pt>
                <c:pt idx="16">
                  <c:v>1.9021130325903071</c:v>
                </c:pt>
                <c:pt idx="17">
                  <c:v>1.9447398407953531</c:v>
                </c:pt>
                <c:pt idx="18">
                  <c:v>1.9753766811902755</c:v>
                </c:pt>
                <c:pt idx="19">
                  <c:v>1.9938346674662559</c:v>
                </c:pt>
                <c:pt idx="20">
                  <c:v>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012512"/>
        <c:axId val="386011336"/>
      </c:scatterChart>
      <c:valAx>
        <c:axId val="38601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latin typeface="Symbol" panose="05050102010706020507" pitchFamily="18" charset="2"/>
                  </a:rPr>
                  <a:t>a</a:t>
                </a:r>
                <a:r>
                  <a:rPr lang="en-US" sz="1200"/>
                  <a:t> [rad]</a:t>
                </a:r>
              </a:p>
            </c:rich>
          </c:tx>
          <c:layout>
            <c:manualLayout>
              <c:xMode val="edge"/>
              <c:yMode val="edge"/>
              <c:x val="0.87148017682000267"/>
              <c:y val="0.70333333333333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011336"/>
        <c:crosses val="autoZero"/>
        <c:crossBetween val="midCat"/>
      </c:valAx>
      <c:valAx>
        <c:axId val="38601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012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11" Type="http://schemas.openxmlformats.org/officeDocument/2006/relationships/image" Target="../media/image21.emf"/><Relationship Id="rId5" Type="http://schemas.openxmlformats.org/officeDocument/2006/relationships/image" Target="../media/image15.emf"/><Relationship Id="rId10" Type="http://schemas.openxmlformats.org/officeDocument/2006/relationships/image" Target="../media/image20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</xdr:colOff>
      <xdr:row>11</xdr:row>
      <xdr:rowOff>70971</xdr:rowOff>
    </xdr:from>
    <xdr:to>
      <xdr:col>6</xdr:col>
      <xdr:colOff>419100</xdr:colOff>
      <xdr:row>19</xdr:row>
      <xdr:rowOff>259078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2600811"/>
          <a:ext cx="2682240" cy="232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68580</xdr:rowOff>
    </xdr:from>
    <xdr:to>
      <xdr:col>10</xdr:col>
      <xdr:colOff>396152</xdr:colOff>
      <xdr:row>9</xdr:row>
      <xdr:rowOff>190500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982980"/>
          <a:ext cx="5196752" cy="145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480060</xdr:colOff>
      <xdr:row>42</xdr:row>
      <xdr:rowOff>144779</xdr:rowOff>
    </xdr:from>
    <xdr:to>
      <xdr:col>21</xdr:col>
      <xdr:colOff>190500</xdr:colOff>
      <xdr:row>60</xdr:row>
      <xdr:rowOff>47086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5660" y="11376659"/>
          <a:ext cx="5806440" cy="4702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220980</xdr:colOff>
          <xdr:row>63</xdr:row>
          <xdr:rowOff>15240</xdr:rowOff>
        </xdr:from>
        <xdr:to>
          <xdr:col>5</xdr:col>
          <xdr:colOff>525780</xdr:colOff>
          <xdr:row>65</xdr:row>
          <xdr:rowOff>167640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62</xdr:row>
          <xdr:rowOff>114300</xdr:rowOff>
        </xdr:from>
        <xdr:to>
          <xdr:col>3</xdr:col>
          <xdr:colOff>563880</xdr:colOff>
          <xdr:row>68</xdr:row>
          <xdr:rowOff>137160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525779</xdr:colOff>
      <xdr:row>38</xdr:row>
      <xdr:rowOff>251459</xdr:rowOff>
    </xdr:from>
    <xdr:to>
      <xdr:col>10</xdr:col>
      <xdr:colOff>556260</xdr:colOff>
      <xdr:row>61</xdr:row>
      <xdr:rowOff>9920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79" y="10416539"/>
          <a:ext cx="6126481" cy="5892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68580</xdr:colOff>
          <xdr:row>29</xdr:row>
          <xdr:rowOff>0</xdr:rowOff>
        </xdr:from>
        <xdr:to>
          <xdr:col>18</xdr:col>
          <xdr:colOff>472440</xdr:colOff>
          <xdr:row>33</xdr:row>
          <xdr:rowOff>129540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67</xdr:row>
          <xdr:rowOff>0</xdr:rowOff>
        </xdr:from>
        <xdr:to>
          <xdr:col>11</xdr:col>
          <xdr:colOff>304800</xdr:colOff>
          <xdr:row>69</xdr:row>
          <xdr:rowOff>152400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571500</xdr:colOff>
          <xdr:row>69</xdr:row>
          <xdr:rowOff>45720</xdr:rowOff>
        </xdr:from>
        <xdr:to>
          <xdr:col>21</xdr:col>
          <xdr:colOff>38100</xdr:colOff>
          <xdr:row>72</xdr:row>
          <xdr:rowOff>15240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510540</xdr:colOff>
      <xdr:row>53</xdr:row>
      <xdr:rowOff>190500</xdr:rowOff>
    </xdr:from>
    <xdr:to>
      <xdr:col>5</xdr:col>
      <xdr:colOff>426720</xdr:colOff>
      <xdr:row>53</xdr:row>
      <xdr:rowOff>198120</xdr:rowOff>
    </xdr:to>
    <xdr:cxnSp macro="">
      <xdr:nvCxnSpPr>
        <xdr:cNvPr id="7" name="Straight Connector 6"/>
        <xdr:cNvCxnSpPr/>
      </xdr:nvCxnSpPr>
      <xdr:spPr>
        <a:xfrm>
          <a:off x="1729740" y="14356080"/>
          <a:ext cx="1744980" cy="7620"/>
        </a:xfrm>
        <a:prstGeom prst="line">
          <a:avLst/>
        </a:prstGeom>
        <a:ln w="5715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365760</xdr:colOff>
      <xdr:row>50</xdr:row>
      <xdr:rowOff>182880</xdr:rowOff>
    </xdr:from>
    <xdr:to>
      <xdr:col>10</xdr:col>
      <xdr:colOff>213360</xdr:colOff>
      <xdr:row>52</xdr:row>
      <xdr:rowOff>114300</xdr:rowOff>
    </xdr:to>
    <xdr:sp macro="" textlink="">
      <xdr:nvSpPr>
        <xdr:cNvPr id="10" name="TextBox 9"/>
        <xdr:cNvSpPr txBox="1"/>
      </xdr:nvSpPr>
      <xdr:spPr>
        <a:xfrm>
          <a:off x="4632960" y="13548360"/>
          <a:ext cx="1676400" cy="4648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00B050"/>
              </a:solidFill>
            </a:rPr>
            <a:t>L=1.27*r    ???</a:t>
          </a:r>
        </a:p>
      </xdr:txBody>
    </xdr:sp>
    <xdr:clientData/>
  </xdr:twoCellAnchor>
  <xdr:twoCellAnchor>
    <xdr:from>
      <xdr:col>5</xdr:col>
      <xdr:colOff>396240</xdr:colOff>
      <xdr:row>51</xdr:row>
      <xdr:rowOff>148590</xdr:rowOff>
    </xdr:from>
    <xdr:to>
      <xdr:col>7</xdr:col>
      <xdr:colOff>365760</xdr:colOff>
      <xdr:row>53</xdr:row>
      <xdr:rowOff>152400</xdr:rowOff>
    </xdr:to>
    <xdr:cxnSp macro="">
      <xdr:nvCxnSpPr>
        <xdr:cNvPr id="12" name="Straight Arrow Connector 11"/>
        <xdr:cNvCxnSpPr>
          <a:stCxn id="10" idx="1"/>
        </xdr:cNvCxnSpPr>
      </xdr:nvCxnSpPr>
      <xdr:spPr>
        <a:xfrm flipH="1">
          <a:off x="3444240" y="13780770"/>
          <a:ext cx="1188720" cy="53721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594360</xdr:colOff>
      <xdr:row>4</xdr:row>
      <xdr:rowOff>167640</xdr:rowOff>
    </xdr:from>
    <xdr:to>
      <xdr:col>6</xdr:col>
      <xdr:colOff>228600</xdr:colOff>
      <xdr:row>15</xdr:row>
      <xdr:rowOff>119527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982980"/>
          <a:ext cx="2682240" cy="232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8</xdr:row>
      <xdr:rowOff>182880</xdr:rowOff>
    </xdr:from>
    <xdr:to>
      <xdr:col>11</xdr:col>
      <xdr:colOff>309911</xdr:colOff>
      <xdr:row>29</xdr:row>
      <xdr:rowOff>7620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2011680"/>
          <a:ext cx="5750591" cy="462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50</xdr:row>
      <xdr:rowOff>114300</xdr:rowOff>
    </xdr:from>
    <xdr:to>
      <xdr:col>9</xdr:col>
      <xdr:colOff>38100</xdr:colOff>
      <xdr:row>59</xdr:row>
      <xdr:rowOff>220980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2039600"/>
          <a:ext cx="4152900" cy="216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281940</xdr:colOff>
      <xdr:row>4</xdr:row>
      <xdr:rowOff>30480</xdr:rowOff>
    </xdr:from>
    <xdr:to>
      <xdr:col>20</xdr:col>
      <xdr:colOff>145705</xdr:colOff>
      <xdr:row>8</xdr:row>
      <xdr:rowOff>46645</xdr:rowOff>
    </xdr:to>
    <xdr:cxnSp macro="">
      <xdr:nvCxnSpPr>
        <xdr:cNvPr id="49" name="Straight Arrow Connector 48"/>
        <xdr:cNvCxnSpPr/>
      </xdr:nvCxnSpPr>
      <xdr:spPr>
        <a:xfrm flipV="1">
          <a:off x="11254740" y="777240"/>
          <a:ext cx="1692565" cy="968665"/>
        </a:xfrm>
        <a:prstGeom prst="straightConnector1">
          <a:avLst/>
        </a:prstGeom>
        <a:ln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594360</xdr:colOff>
      <xdr:row>6</xdr:row>
      <xdr:rowOff>0</xdr:rowOff>
    </xdr:from>
    <xdr:to>
      <xdr:col>6</xdr:col>
      <xdr:colOff>251460</xdr:colOff>
      <xdr:row>16</xdr:row>
      <xdr:rowOff>99060</xdr:rowOff>
    </xdr:to>
    <xdr:grpSp>
      <xdr:nvGrpSpPr>
        <xdr:cNvPr id="88" name="Group 87"/>
        <xdr:cNvGrpSpPr/>
      </xdr:nvGrpSpPr>
      <xdr:grpSpPr>
        <a:xfrm>
          <a:off x="1202421" y="1254606"/>
          <a:ext cx="2697403" cy="2408151"/>
          <a:chOff x="1203960" y="1242060"/>
          <a:chExt cx="2705100" cy="2385060"/>
        </a:xfrm>
      </xdr:grpSpPr>
      <xdr:sp macro="" textlink="">
        <xdr:nvSpPr>
          <xdr:cNvPr id="12" name="Oval 11"/>
          <xdr:cNvSpPr/>
        </xdr:nvSpPr>
        <xdr:spPr>
          <a:xfrm>
            <a:off x="1478280" y="1363980"/>
            <a:ext cx="2240280" cy="2240280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14" name="Straight Connector 13"/>
          <xdr:cNvCxnSpPr>
            <a:stCxn id="12" idx="0"/>
            <a:endCxn id="12" idx="4"/>
          </xdr:cNvCxnSpPr>
        </xdr:nvCxnSpPr>
        <xdr:spPr>
          <a:xfrm>
            <a:off x="2598420" y="1363980"/>
            <a:ext cx="0" cy="224028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Straight Connector 15"/>
          <xdr:cNvCxnSpPr>
            <a:stCxn id="12" idx="0"/>
            <a:endCxn id="12" idx="0"/>
          </xdr:cNvCxnSpPr>
        </xdr:nvCxnSpPr>
        <xdr:spPr>
          <a:xfrm>
            <a:off x="2598420" y="1363980"/>
            <a:ext cx="0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Straight Connector 17"/>
          <xdr:cNvCxnSpPr/>
        </xdr:nvCxnSpPr>
        <xdr:spPr>
          <a:xfrm>
            <a:off x="2567940" y="1386840"/>
            <a:ext cx="0" cy="2240280"/>
          </a:xfrm>
          <a:prstGeom prst="line">
            <a:avLst/>
          </a:prstGeom>
          <a:ln>
            <a:solidFill>
              <a:sysClr val="windowText" lastClr="000000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Straight Connector 19"/>
          <xdr:cNvCxnSpPr>
            <a:stCxn id="12" idx="2"/>
            <a:endCxn id="12" idx="6"/>
          </xdr:cNvCxnSpPr>
        </xdr:nvCxnSpPr>
        <xdr:spPr>
          <a:xfrm>
            <a:off x="1478280" y="2484120"/>
            <a:ext cx="2240280" cy="0"/>
          </a:xfrm>
          <a:prstGeom prst="line">
            <a:avLst/>
          </a:prstGeom>
          <a:ln w="3175">
            <a:solidFill>
              <a:sysClr val="windowText" lastClr="000000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" name="TextBox 20"/>
          <xdr:cNvSpPr txBox="1"/>
        </xdr:nvSpPr>
        <xdr:spPr>
          <a:xfrm>
            <a:off x="1203960" y="2339340"/>
            <a:ext cx="274320" cy="29718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/>
              <a:t>A</a:t>
            </a: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1363980" y="1752600"/>
            <a:ext cx="312420" cy="30480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/>
              <a:t>B</a:t>
            </a:r>
          </a:p>
        </xdr:txBody>
      </xdr:sp>
      <xdr:sp macro="" textlink="">
        <xdr:nvSpPr>
          <xdr:cNvPr id="23" name="TextBox 22"/>
          <xdr:cNvSpPr txBox="1"/>
        </xdr:nvSpPr>
        <xdr:spPr>
          <a:xfrm>
            <a:off x="2042160" y="1242060"/>
            <a:ext cx="335280" cy="34290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/>
              <a:t>B</a:t>
            </a:r>
          </a:p>
        </xdr:txBody>
      </xdr:sp>
      <xdr:sp macro="" textlink="">
        <xdr:nvSpPr>
          <xdr:cNvPr id="24" name="TextBox 23"/>
          <xdr:cNvSpPr txBox="1"/>
        </xdr:nvSpPr>
        <xdr:spPr>
          <a:xfrm>
            <a:off x="3078480" y="1303020"/>
            <a:ext cx="259080" cy="34290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/>
              <a:t>B</a:t>
            </a: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3535680" y="2903220"/>
            <a:ext cx="373380" cy="38862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/>
              <a:t>B</a:t>
            </a:r>
            <a:endParaRPr lang="en-US" sz="1400" u="sng"/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2628900" y="1516380"/>
            <a:ext cx="289560" cy="30480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</a:rPr>
              <a:t>d</a:t>
            </a:r>
          </a:p>
        </xdr:txBody>
      </xdr:sp>
      <xdr:sp macro="" textlink="">
        <xdr:nvSpPr>
          <xdr:cNvPr id="27" name="Oval 26"/>
          <xdr:cNvSpPr/>
        </xdr:nvSpPr>
        <xdr:spPr>
          <a:xfrm>
            <a:off x="1455420" y="2484120"/>
            <a:ext cx="45719" cy="45719"/>
          </a:xfrm>
          <a:prstGeom prst="ellips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Oval 27"/>
          <xdr:cNvSpPr/>
        </xdr:nvSpPr>
        <xdr:spPr>
          <a:xfrm>
            <a:off x="1592580" y="1973580"/>
            <a:ext cx="45719" cy="45719"/>
          </a:xfrm>
          <a:prstGeom prst="ellips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9" name="Oval 28"/>
          <xdr:cNvSpPr/>
        </xdr:nvSpPr>
        <xdr:spPr>
          <a:xfrm>
            <a:off x="2209800" y="1455420"/>
            <a:ext cx="45719" cy="45719"/>
          </a:xfrm>
          <a:prstGeom prst="ellips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0" name="Oval 29"/>
          <xdr:cNvSpPr/>
        </xdr:nvSpPr>
        <xdr:spPr>
          <a:xfrm>
            <a:off x="3139440" y="1539240"/>
            <a:ext cx="45719" cy="45719"/>
          </a:xfrm>
          <a:prstGeom prst="ellips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5" name="Oval 34"/>
          <xdr:cNvSpPr/>
        </xdr:nvSpPr>
        <xdr:spPr>
          <a:xfrm>
            <a:off x="3550920" y="3055620"/>
            <a:ext cx="45719" cy="45719"/>
          </a:xfrm>
          <a:prstGeom prst="ellips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40" name="Straight Arrow Connector 39"/>
          <xdr:cNvCxnSpPr>
            <a:stCxn id="27" idx="3"/>
          </xdr:cNvCxnSpPr>
        </xdr:nvCxnSpPr>
        <xdr:spPr>
          <a:xfrm flipV="1">
            <a:off x="1462115" y="1554479"/>
            <a:ext cx="1692565" cy="968665"/>
          </a:xfrm>
          <a:prstGeom prst="straightConnector1">
            <a:avLst/>
          </a:prstGeom>
          <a:ln>
            <a:solidFill>
              <a:schemeClr val="bg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1" name="Straight Arrow Connector 50"/>
          <xdr:cNvCxnSpPr>
            <a:stCxn id="27" idx="2"/>
          </xdr:cNvCxnSpPr>
        </xdr:nvCxnSpPr>
        <xdr:spPr>
          <a:xfrm flipV="1">
            <a:off x="1455420" y="2012605"/>
            <a:ext cx="138084" cy="494375"/>
          </a:xfrm>
          <a:prstGeom prst="straightConnector1">
            <a:avLst/>
          </a:prstGeom>
          <a:ln>
            <a:solidFill>
              <a:schemeClr val="bg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4" name="Straight Arrow Connector 53"/>
          <xdr:cNvCxnSpPr>
            <a:stCxn id="27" idx="1"/>
          </xdr:cNvCxnSpPr>
        </xdr:nvCxnSpPr>
        <xdr:spPr>
          <a:xfrm flipV="1">
            <a:off x="1462115" y="1470660"/>
            <a:ext cx="770545" cy="1020155"/>
          </a:xfrm>
          <a:prstGeom prst="straightConnector1">
            <a:avLst/>
          </a:prstGeom>
          <a:ln>
            <a:solidFill>
              <a:schemeClr val="bg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Arrow Connector 57"/>
          <xdr:cNvCxnSpPr>
            <a:stCxn id="27" idx="0"/>
          </xdr:cNvCxnSpPr>
        </xdr:nvCxnSpPr>
        <xdr:spPr>
          <a:xfrm>
            <a:off x="1478280" y="2484120"/>
            <a:ext cx="2103120" cy="571500"/>
          </a:xfrm>
          <a:prstGeom prst="straightConnector1">
            <a:avLst/>
          </a:prstGeom>
          <a:ln>
            <a:solidFill>
              <a:schemeClr val="bg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0" name="TextBox 59"/>
          <xdr:cNvSpPr txBox="1"/>
        </xdr:nvSpPr>
        <xdr:spPr>
          <a:xfrm>
            <a:off x="1912620" y="1661160"/>
            <a:ext cx="289560" cy="30480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</a:rPr>
              <a:t>d</a:t>
            </a:r>
          </a:p>
        </xdr:txBody>
      </xdr:sp>
      <xdr:sp macro="" textlink="">
        <xdr:nvSpPr>
          <xdr:cNvPr id="62" name="TextBox 61"/>
          <xdr:cNvSpPr txBox="1"/>
        </xdr:nvSpPr>
        <xdr:spPr>
          <a:xfrm>
            <a:off x="3131820" y="2727960"/>
            <a:ext cx="289560" cy="30480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>
                <a:solidFill>
                  <a:srgbClr val="FF0000"/>
                </a:solidFill>
              </a:rPr>
              <a:t>d</a:t>
            </a:r>
          </a:p>
        </xdr:txBody>
      </xdr:sp>
      <xdr:cxnSp macro="">
        <xdr:nvCxnSpPr>
          <xdr:cNvPr id="65" name="Straight Arrow Connector 64"/>
          <xdr:cNvCxnSpPr/>
        </xdr:nvCxnSpPr>
        <xdr:spPr>
          <a:xfrm flipV="1">
            <a:off x="2529840" y="2087880"/>
            <a:ext cx="1089660" cy="419100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4" name="TextBox 83"/>
          <xdr:cNvSpPr txBox="1"/>
        </xdr:nvSpPr>
        <xdr:spPr>
          <a:xfrm>
            <a:off x="3063240" y="2011680"/>
            <a:ext cx="259080" cy="32766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/>
              <a:t>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166208</xdr:colOff>
      <xdr:row>11</xdr:row>
      <xdr:rowOff>7859</xdr:rowOff>
    </xdr:from>
    <xdr:to>
      <xdr:col>10</xdr:col>
      <xdr:colOff>434340</xdr:colOff>
      <xdr:row>12</xdr:row>
      <xdr:rowOff>167641</xdr:rowOff>
    </xdr:to>
    <xdr:sp macro="" textlink="">
      <xdr:nvSpPr>
        <xdr:cNvPr id="12" name="TextBox 11"/>
        <xdr:cNvSpPr txBox="1"/>
      </xdr:nvSpPr>
      <xdr:spPr>
        <a:xfrm>
          <a:off x="5926928" y="2491979"/>
          <a:ext cx="268132" cy="3883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Arial" panose="020B0604020202020204" pitchFamily="34" charset="0"/>
              <a:cs typeface="Arial" panose="020B0604020202020204" pitchFamily="34" charset="0"/>
            </a:rPr>
            <a:t>r</a:t>
          </a:r>
        </a:p>
      </xdr:txBody>
    </xdr:sp>
    <xdr:clientData/>
  </xdr:twoCellAnchor>
  <xdr:twoCellAnchor>
    <xdr:from>
      <xdr:col>9</xdr:col>
      <xdr:colOff>388897</xdr:colOff>
      <xdr:row>8</xdr:row>
      <xdr:rowOff>164009</xdr:rowOff>
    </xdr:from>
    <xdr:to>
      <xdr:col>10</xdr:col>
      <xdr:colOff>205740</xdr:colOff>
      <xdr:row>10</xdr:row>
      <xdr:rowOff>30480</xdr:rowOff>
    </xdr:to>
    <xdr:sp macro="" textlink="">
      <xdr:nvSpPr>
        <xdr:cNvPr id="13" name="TextBox 12"/>
        <xdr:cNvSpPr txBox="1"/>
      </xdr:nvSpPr>
      <xdr:spPr>
        <a:xfrm>
          <a:off x="5540017" y="1962329"/>
          <a:ext cx="426443" cy="323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latin typeface="Symbol" panose="05050102010706020507" pitchFamily="18" charset="2"/>
            </a:rPr>
            <a:t>a/2</a:t>
          </a:r>
        </a:p>
      </xdr:txBody>
    </xdr:sp>
    <xdr:clientData/>
  </xdr:twoCellAnchor>
  <xdr:twoCellAnchor>
    <xdr:from>
      <xdr:col>8</xdr:col>
      <xdr:colOff>350612</xdr:colOff>
      <xdr:row>15</xdr:row>
      <xdr:rowOff>196394</xdr:rowOff>
    </xdr:from>
    <xdr:to>
      <xdr:col>9</xdr:col>
      <xdr:colOff>205740</xdr:colOff>
      <xdr:row>17</xdr:row>
      <xdr:rowOff>38100</xdr:rowOff>
    </xdr:to>
    <xdr:sp macro="" textlink="">
      <xdr:nvSpPr>
        <xdr:cNvPr id="15" name="TextBox 14"/>
        <xdr:cNvSpPr txBox="1"/>
      </xdr:nvSpPr>
      <xdr:spPr>
        <a:xfrm>
          <a:off x="4892132" y="3594914"/>
          <a:ext cx="464728" cy="298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m/2</a:t>
          </a:r>
        </a:p>
        <a:p>
          <a:endParaRPr lang="en-US" sz="1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58789</xdr:colOff>
      <xdr:row>6</xdr:row>
      <xdr:rowOff>10537</xdr:rowOff>
    </xdr:from>
    <xdr:to>
      <xdr:col>9</xdr:col>
      <xdr:colOff>455537</xdr:colOff>
      <xdr:row>15</xdr:row>
      <xdr:rowOff>155377</xdr:rowOff>
    </xdr:to>
    <xdr:cxnSp macro="">
      <xdr:nvCxnSpPr>
        <xdr:cNvPr id="17" name="Straight Connector 16"/>
        <xdr:cNvCxnSpPr/>
      </xdr:nvCxnSpPr>
      <xdr:spPr>
        <a:xfrm flipV="1">
          <a:off x="4600309" y="1351657"/>
          <a:ext cx="1006348" cy="2202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419100</xdr:colOff>
      <xdr:row>6</xdr:row>
      <xdr:rowOff>22860</xdr:rowOff>
    </xdr:from>
    <xdr:to>
      <xdr:col>11</xdr:col>
      <xdr:colOff>225275</xdr:colOff>
      <xdr:row>15</xdr:row>
      <xdr:rowOff>158294</xdr:rowOff>
    </xdr:to>
    <xdr:cxnSp macro="">
      <xdr:nvCxnSpPr>
        <xdr:cNvPr id="19" name="Straight Connector 18"/>
        <xdr:cNvCxnSpPr/>
      </xdr:nvCxnSpPr>
      <xdr:spPr>
        <a:xfrm flipH="1" flipV="1">
          <a:off x="5570220" y="1363980"/>
          <a:ext cx="1025375" cy="21928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</xdr:colOff>
      <xdr:row>15</xdr:row>
      <xdr:rowOff>165914</xdr:rowOff>
    </xdr:from>
    <xdr:to>
      <xdr:col>11</xdr:col>
      <xdr:colOff>235065</xdr:colOff>
      <xdr:row>15</xdr:row>
      <xdr:rowOff>176451</xdr:rowOff>
    </xdr:to>
    <xdr:cxnSp macro="">
      <xdr:nvCxnSpPr>
        <xdr:cNvPr id="21" name="Straight Connector 20"/>
        <xdr:cNvCxnSpPr/>
      </xdr:nvCxnSpPr>
      <xdr:spPr>
        <a:xfrm flipH="1">
          <a:off x="4579620" y="3564434"/>
          <a:ext cx="2025765" cy="1053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434848</xdr:colOff>
      <xdr:row>6</xdr:row>
      <xdr:rowOff>42148</xdr:rowOff>
    </xdr:from>
    <xdr:to>
      <xdr:col>9</xdr:col>
      <xdr:colOff>434848</xdr:colOff>
      <xdr:row>15</xdr:row>
      <xdr:rowOff>208062</xdr:rowOff>
    </xdr:to>
    <xdr:cxnSp macro="">
      <xdr:nvCxnSpPr>
        <xdr:cNvPr id="24" name="Straight Arrow Connector 23"/>
        <xdr:cNvCxnSpPr/>
      </xdr:nvCxnSpPr>
      <xdr:spPr>
        <a:xfrm flipH="1">
          <a:off x="5585968" y="1383268"/>
          <a:ext cx="0" cy="22233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479090</xdr:colOff>
      <xdr:row>10</xdr:row>
      <xdr:rowOff>192525</xdr:rowOff>
    </xdr:from>
    <xdr:to>
      <xdr:col>9</xdr:col>
      <xdr:colOff>167640</xdr:colOff>
      <xdr:row>12</xdr:row>
      <xdr:rowOff>99061</xdr:rowOff>
    </xdr:to>
    <xdr:sp macro="" textlink="">
      <xdr:nvSpPr>
        <xdr:cNvPr id="25" name="TextBox 24"/>
        <xdr:cNvSpPr txBox="1"/>
      </xdr:nvSpPr>
      <xdr:spPr>
        <a:xfrm>
          <a:off x="5020610" y="2448045"/>
          <a:ext cx="298150" cy="3637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latin typeface="Arial" panose="020B0604020202020204" pitchFamily="34" charset="0"/>
              <a:cs typeface="Arial" panose="020B0604020202020204" pitchFamily="34" charset="0"/>
            </a:rPr>
            <a:t>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525780</xdr:colOff>
          <xdr:row>11</xdr:row>
          <xdr:rowOff>213360</xdr:rowOff>
        </xdr:from>
        <xdr:to>
          <xdr:col>17</xdr:col>
          <xdr:colOff>251460</xdr:colOff>
          <xdr:row>13</xdr:row>
          <xdr:rowOff>7620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403860</xdr:colOff>
          <xdr:row>71</xdr:row>
          <xdr:rowOff>160020</xdr:rowOff>
        </xdr:from>
        <xdr:to>
          <xdr:col>8</xdr:col>
          <xdr:colOff>38100</xdr:colOff>
          <xdr:row>72</xdr:row>
          <xdr:rowOff>160020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15240</xdr:colOff>
      <xdr:row>2</xdr:row>
      <xdr:rowOff>167640</xdr:rowOff>
    </xdr:from>
    <xdr:to>
      <xdr:col>26</xdr:col>
      <xdr:colOff>297180</xdr:colOff>
      <xdr:row>4</xdr:row>
      <xdr:rowOff>106680</xdr:rowOff>
    </xdr:to>
    <xdr:sp macro="" textlink="">
      <xdr:nvSpPr>
        <xdr:cNvPr id="38" name="TextBox 37"/>
        <xdr:cNvSpPr txBox="1"/>
      </xdr:nvSpPr>
      <xdr:spPr>
        <a:xfrm>
          <a:off x="10988040" y="533400"/>
          <a:ext cx="281940" cy="304800"/>
        </a:xfrm>
        <a:prstGeom prst="rect">
          <a:avLst/>
        </a:prstGeom>
        <a:solidFill>
          <a:srgbClr val="FFFFFF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27</xdr:row>
          <xdr:rowOff>45720</xdr:rowOff>
        </xdr:from>
        <xdr:to>
          <xdr:col>3</xdr:col>
          <xdr:colOff>502920</xdr:colOff>
          <xdr:row>28</xdr:row>
          <xdr:rowOff>38100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548640</xdr:colOff>
      <xdr:row>11</xdr:row>
      <xdr:rowOff>99060</xdr:rowOff>
    </xdr:from>
    <xdr:to>
      <xdr:col>6</xdr:col>
      <xdr:colOff>60960</xdr:colOff>
      <xdr:row>21</xdr:row>
      <xdr:rowOff>160020</xdr:rowOff>
    </xdr:to>
    <xdr:grpSp>
      <xdr:nvGrpSpPr>
        <xdr:cNvPr id="3" name="Group 2"/>
        <xdr:cNvGrpSpPr/>
      </xdr:nvGrpSpPr>
      <xdr:grpSpPr>
        <a:xfrm>
          <a:off x="822960" y="2583180"/>
          <a:ext cx="2560320" cy="2346960"/>
          <a:chOff x="495300" y="1965960"/>
          <a:chExt cx="2560320" cy="2346960"/>
        </a:xfrm>
      </xdr:grpSpPr>
      <xdr:grpSp>
        <xdr:nvGrpSpPr>
          <xdr:cNvPr id="14" name="Group 13"/>
          <xdr:cNvGrpSpPr/>
        </xdr:nvGrpSpPr>
        <xdr:grpSpPr>
          <a:xfrm>
            <a:off x="495300" y="1965960"/>
            <a:ext cx="2560320" cy="2346960"/>
            <a:chOff x="883920" y="579120"/>
            <a:chExt cx="2545080" cy="2400300"/>
          </a:xfrm>
        </xdr:grpSpPr>
        <xdr:sp macro="" textlink="">
          <xdr:nvSpPr>
            <xdr:cNvPr id="2" name="Oval 1"/>
            <xdr:cNvSpPr/>
          </xdr:nvSpPr>
          <xdr:spPr>
            <a:xfrm>
              <a:off x="1219200" y="579120"/>
              <a:ext cx="2209800" cy="2286000"/>
            </a:xfrm>
            <a:prstGeom prst="ellipse">
              <a:avLst/>
            </a:prstGeom>
            <a:solidFill>
              <a:schemeClr val="accent5">
                <a:lumMod val="40000"/>
                <a:lumOff val="60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cxnSp macro="">
          <xdr:nvCxnSpPr>
            <xdr:cNvPr id="4" name="Straight Connector 3"/>
            <xdr:cNvCxnSpPr>
              <a:stCxn id="2" idx="0"/>
            </xdr:cNvCxnSpPr>
          </xdr:nvCxnSpPr>
          <xdr:spPr>
            <a:xfrm>
              <a:off x="2324100" y="579120"/>
              <a:ext cx="1" cy="240030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Straight Connector 5"/>
            <xdr:cNvCxnSpPr>
              <a:stCxn id="2" idx="2"/>
              <a:endCxn id="2" idx="6"/>
            </xdr:cNvCxnSpPr>
          </xdr:nvCxnSpPr>
          <xdr:spPr>
            <a:xfrm>
              <a:off x="1219200" y="1722120"/>
              <a:ext cx="2209800" cy="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Straight Connector 7"/>
            <xdr:cNvCxnSpPr>
              <a:stCxn id="2" idx="2"/>
            </xdr:cNvCxnSpPr>
          </xdr:nvCxnSpPr>
          <xdr:spPr>
            <a:xfrm flipV="1">
              <a:off x="1219200" y="1112520"/>
              <a:ext cx="167640" cy="60960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traight Connector 9"/>
            <xdr:cNvCxnSpPr/>
          </xdr:nvCxnSpPr>
          <xdr:spPr>
            <a:xfrm>
              <a:off x="1386840" y="1143000"/>
              <a:ext cx="922020" cy="586740"/>
            </a:xfrm>
            <a:prstGeom prst="line">
              <a:avLst/>
            </a:prstGeom>
            <a:ln w="28575"/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" name="TextBox 10"/>
            <xdr:cNvSpPr txBox="1"/>
          </xdr:nvSpPr>
          <xdr:spPr>
            <a:xfrm>
              <a:off x="1775460" y="1424940"/>
              <a:ext cx="335280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600">
                  <a:latin typeface="Symbol" panose="05050102010706020507" pitchFamily="18" charset="2"/>
                </a:rPr>
                <a:t>a</a:t>
              </a:r>
            </a:p>
          </xdr:txBody>
        </xdr:sp>
        <xdr:sp macro="" textlink="">
          <xdr:nvSpPr>
            <xdr:cNvPr id="26" name="TextBox 25"/>
            <xdr:cNvSpPr txBox="1"/>
          </xdr:nvSpPr>
          <xdr:spPr>
            <a:xfrm>
              <a:off x="883920" y="1165860"/>
              <a:ext cx="396240" cy="3429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600">
                  <a:solidFill>
                    <a:srgbClr val="FF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</a:t>
              </a:r>
            </a:p>
          </xdr:txBody>
        </xdr:sp>
      </xdr:grpSp>
      <xdr:sp macro="" textlink="">
        <xdr:nvSpPr>
          <xdr:cNvPr id="16" name="TextBox 15"/>
          <xdr:cNvSpPr txBox="1"/>
        </xdr:nvSpPr>
        <xdr:spPr>
          <a:xfrm>
            <a:off x="601980" y="2979420"/>
            <a:ext cx="281940" cy="35052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A</a:t>
            </a: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830580" y="2278380"/>
            <a:ext cx="281940" cy="350520"/>
          </a:xfrm>
          <a:prstGeom prst="rect">
            <a:avLst/>
          </a:prstGeom>
          <a:solidFill>
            <a:srgbClr val="FFFFFF">
              <a:alpha val="0"/>
            </a:srgb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B</a:t>
            </a:r>
          </a:p>
        </xdr:txBody>
      </xdr:sp>
      <xdr:sp macro="" textlink="">
        <xdr:nvSpPr>
          <xdr:cNvPr id="39" name="TextBox 38"/>
          <xdr:cNvSpPr txBox="1"/>
        </xdr:nvSpPr>
        <xdr:spPr>
          <a:xfrm>
            <a:off x="1295400" y="2484120"/>
            <a:ext cx="396240" cy="4343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>
                <a:latin typeface="Arial" panose="020B0604020202020204" pitchFamily="34" charset="0"/>
                <a:cs typeface="Arial" panose="020B0604020202020204" pitchFamily="34" charset="0"/>
              </a:rPr>
              <a:t>r</a:t>
            </a:r>
          </a:p>
        </xdr:txBody>
      </xdr:sp>
      <xdr:sp macro="" textlink="">
        <xdr:nvSpPr>
          <xdr:cNvPr id="42" name="TextBox 41"/>
          <xdr:cNvSpPr txBox="1"/>
        </xdr:nvSpPr>
        <xdr:spPr>
          <a:xfrm>
            <a:off x="2377440" y="3032760"/>
            <a:ext cx="396240" cy="4343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>
                <a:latin typeface="Arial" panose="020B0604020202020204" pitchFamily="34" charset="0"/>
                <a:cs typeface="Arial" panose="020B0604020202020204" pitchFamily="34" charset="0"/>
              </a:rPr>
              <a:t>r</a:t>
            </a:r>
          </a:p>
        </xdr:txBody>
      </xdr:sp>
      <xdr:cxnSp macro="">
        <xdr:nvCxnSpPr>
          <xdr:cNvPr id="7" name="Straight Connector 6"/>
          <xdr:cNvCxnSpPr>
            <a:endCxn id="2" idx="2"/>
          </xdr:cNvCxnSpPr>
        </xdr:nvCxnSpPr>
        <xdr:spPr>
          <a:xfrm flipH="1" flipV="1">
            <a:off x="832588" y="3083560"/>
            <a:ext cx="1110512" cy="2540"/>
          </a:xfrm>
          <a:prstGeom prst="line">
            <a:avLst/>
          </a:prstGeom>
          <a:ln w="28575">
            <a:solidFill>
              <a:schemeClr val="accent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3" name="TextBox 42"/>
          <xdr:cNvSpPr txBox="1"/>
        </xdr:nvSpPr>
        <xdr:spPr>
          <a:xfrm>
            <a:off x="1150620" y="3040380"/>
            <a:ext cx="396240" cy="4343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>
                <a:latin typeface="Arial" panose="020B0604020202020204" pitchFamily="34" charset="0"/>
                <a:cs typeface="Arial" panose="020B0604020202020204" pitchFamily="34" charset="0"/>
              </a:rPr>
              <a:t>r</a:t>
            </a:r>
          </a:p>
        </xdr:txBody>
      </xdr:sp>
    </xdr:grpSp>
    <xdr:clientData/>
  </xdr:twoCellAnchor>
  <xdr:twoCellAnchor>
    <xdr:from>
      <xdr:col>9</xdr:col>
      <xdr:colOff>68580</xdr:colOff>
      <xdr:row>8</xdr:row>
      <xdr:rowOff>190500</xdr:rowOff>
    </xdr:from>
    <xdr:to>
      <xdr:col>9</xdr:col>
      <xdr:colOff>495023</xdr:colOff>
      <xdr:row>10</xdr:row>
      <xdr:rowOff>56971</xdr:rowOff>
    </xdr:to>
    <xdr:sp macro="" textlink="">
      <xdr:nvSpPr>
        <xdr:cNvPr id="44" name="TextBox 43"/>
        <xdr:cNvSpPr txBox="1"/>
      </xdr:nvSpPr>
      <xdr:spPr>
        <a:xfrm>
          <a:off x="5219700" y="1988820"/>
          <a:ext cx="426443" cy="323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latin typeface="Symbol" panose="05050102010706020507" pitchFamily="18" charset="2"/>
            </a:rPr>
            <a:t>a/2</a:t>
          </a:r>
        </a:p>
      </xdr:txBody>
    </xdr:sp>
    <xdr:clientData/>
  </xdr:twoCellAnchor>
  <xdr:twoCellAnchor>
    <xdr:from>
      <xdr:col>9</xdr:col>
      <xdr:colOff>53341</xdr:colOff>
      <xdr:row>9</xdr:row>
      <xdr:rowOff>152400</xdr:rowOff>
    </xdr:from>
    <xdr:to>
      <xdr:col>9</xdr:col>
      <xdr:colOff>472441</xdr:colOff>
      <xdr:row>10</xdr:row>
      <xdr:rowOff>83820</xdr:rowOff>
    </xdr:to>
    <xdr:sp macro="" textlink="">
      <xdr:nvSpPr>
        <xdr:cNvPr id="20" name="Freeform 19"/>
        <xdr:cNvSpPr/>
      </xdr:nvSpPr>
      <xdr:spPr>
        <a:xfrm>
          <a:off x="5204461" y="2179320"/>
          <a:ext cx="419100" cy="160020"/>
        </a:xfrm>
        <a:custGeom>
          <a:avLst/>
          <a:gdLst>
            <a:gd name="connsiteX0" fmla="*/ 0 w 432991"/>
            <a:gd name="connsiteY0" fmla="*/ 0 h 213360"/>
            <a:gd name="connsiteX1" fmla="*/ 129540 w 432991"/>
            <a:gd name="connsiteY1" fmla="*/ 106680 h 213360"/>
            <a:gd name="connsiteX2" fmla="*/ 289560 w 432991"/>
            <a:gd name="connsiteY2" fmla="*/ 175260 h 213360"/>
            <a:gd name="connsiteX3" fmla="*/ 426720 w 432991"/>
            <a:gd name="connsiteY3" fmla="*/ 198120 h 213360"/>
            <a:gd name="connsiteX4" fmla="*/ 411480 w 432991"/>
            <a:gd name="connsiteY4" fmla="*/ 213360 h 2133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32991" h="213360">
              <a:moveTo>
                <a:pt x="0" y="0"/>
              </a:moveTo>
              <a:cubicBezTo>
                <a:pt x="40640" y="38735"/>
                <a:pt x="81280" y="77470"/>
                <a:pt x="129540" y="106680"/>
              </a:cubicBezTo>
              <a:cubicBezTo>
                <a:pt x="177800" y="135890"/>
                <a:pt x="240030" y="160020"/>
                <a:pt x="289560" y="175260"/>
              </a:cubicBezTo>
              <a:cubicBezTo>
                <a:pt x="339090" y="190500"/>
                <a:pt x="406400" y="191770"/>
                <a:pt x="426720" y="198120"/>
              </a:cubicBezTo>
              <a:cubicBezTo>
                <a:pt x="447040" y="204470"/>
                <a:pt x="411480" y="213360"/>
                <a:pt x="411480" y="21336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495300</xdr:colOff>
      <xdr:row>8</xdr:row>
      <xdr:rowOff>137161</xdr:rowOff>
    </xdr:from>
    <xdr:to>
      <xdr:col>10</xdr:col>
      <xdr:colOff>99060</xdr:colOff>
      <xdr:row>10</xdr:row>
      <xdr:rowOff>106681</xdr:rowOff>
    </xdr:to>
    <xdr:sp macro="" textlink="">
      <xdr:nvSpPr>
        <xdr:cNvPr id="45" name="Freeform 44"/>
        <xdr:cNvSpPr/>
      </xdr:nvSpPr>
      <xdr:spPr>
        <a:xfrm rot="18460396">
          <a:off x="5539740" y="2042161"/>
          <a:ext cx="426720" cy="213360"/>
        </a:xfrm>
        <a:custGeom>
          <a:avLst/>
          <a:gdLst>
            <a:gd name="connsiteX0" fmla="*/ 0 w 432991"/>
            <a:gd name="connsiteY0" fmla="*/ 0 h 213360"/>
            <a:gd name="connsiteX1" fmla="*/ 129540 w 432991"/>
            <a:gd name="connsiteY1" fmla="*/ 106680 h 213360"/>
            <a:gd name="connsiteX2" fmla="*/ 289560 w 432991"/>
            <a:gd name="connsiteY2" fmla="*/ 175260 h 213360"/>
            <a:gd name="connsiteX3" fmla="*/ 426720 w 432991"/>
            <a:gd name="connsiteY3" fmla="*/ 198120 h 213360"/>
            <a:gd name="connsiteX4" fmla="*/ 411480 w 432991"/>
            <a:gd name="connsiteY4" fmla="*/ 213360 h 2133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32991" h="213360">
              <a:moveTo>
                <a:pt x="0" y="0"/>
              </a:moveTo>
              <a:cubicBezTo>
                <a:pt x="40640" y="38735"/>
                <a:pt x="81280" y="77470"/>
                <a:pt x="129540" y="106680"/>
              </a:cubicBezTo>
              <a:cubicBezTo>
                <a:pt x="177800" y="135890"/>
                <a:pt x="240030" y="160020"/>
                <a:pt x="289560" y="175260"/>
              </a:cubicBezTo>
              <a:cubicBezTo>
                <a:pt x="339090" y="190500"/>
                <a:pt x="406400" y="191770"/>
                <a:pt x="426720" y="198120"/>
              </a:cubicBezTo>
              <a:cubicBezTo>
                <a:pt x="447040" y="204470"/>
                <a:pt x="411480" y="213360"/>
                <a:pt x="411480" y="21336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45720</xdr:colOff>
      <xdr:row>15</xdr:row>
      <xdr:rowOff>175260</xdr:rowOff>
    </xdr:from>
    <xdr:to>
      <xdr:col>9</xdr:col>
      <xdr:colOff>457200</xdr:colOff>
      <xdr:row>15</xdr:row>
      <xdr:rowOff>175260</xdr:rowOff>
    </xdr:to>
    <xdr:cxnSp macro="">
      <xdr:nvCxnSpPr>
        <xdr:cNvPr id="23" name="Straight Connector 22"/>
        <xdr:cNvCxnSpPr/>
      </xdr:nvCxnSpPr>
      <xdr:spPr>
        <a:xfrm>
          <a:off x="4587240" y="3573780"/>
          <a:ext cx="1021080" cy="0"/>
        </a:xfrm>
        <a:prstGeom prst="line">
          <a:avLst/>
        </a:prstGeom>
        <a:ln w="38100">
          <a:solidFill>
            <a:schemeClr val="accent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396240</xdr:colOff>
          <xdr:row>5</xdr:row>
          <xdr:rowOff>106680</xdr:rowOff>
        </xdr:from>
        <xdr:to>
          <xdr:col>17</xdr:col>
          <xdr:colOff>396240</xdr:colOff>
          <xdr:row>11</xdr:row>
          <xdr:rowOff>68580</xdr:rowOff>
        </xdr:to>
        <xdr:sp macro="" textlink="">
          <xdr:nvSpPr>
            <xdr:cNvPr id="5135" name="Object 1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396240</xdr:colOff>
          <xdr:row>52</xdr:row>
          <xdr:rowOff>15240</xdr:rowOff>
        </xdr:from>
        <xdr:to>
          <xdr:col>17</xdr:col>
          <xdr:colOff>76200</xdr:colOff>
          <xdr:row>54</xdr:row>
          <xdr:rowOff>0</xdr:rowOff>
        </xdr:to>
        <xdr:sp macro="" textlink="">
          <xdr:nvSpPr>
            <xdr:cNvPr id="5136" name="Object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426720</xdr:colOff>
          <xdr:row>74</xdr:row>
          <xdr:rowOff>68580</xdr:rowOff>
        </xdr:from>
        <xdr:to>
          <xdr:col>17</xdr:col>
          <xdr:colOff>144780</xdr:colOff>
          <xdr:row>75</xdr:row>
          <xdr:rowOff>129540</xdr:rowOff>
        </xdr:to>
        <xdr:sp macro="" textlink="">
          <xdr:nvSpPr>
            <xdr:cNvPr id="5140" name="Object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594360</xdr:colOff>
          <xdr:row>59</xdr:row>
          <xdr:rowOff>129540</xdr:rowOff>
        </xdr:from>
        <xdr:to>
          <xdr:col>17</xdr:col>
          <xdr:colOff>175260</xdr:colOff>
          <xdr:row>73</xdr:row>
          <xdr:rowOff>99060</xdr:rowOff>
        </xdr:to>
        <xdr:sp macro="" textlink="">
          <xdr:nvSpPr>
            <xdr:cNvPr id="5142" name="Object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281940</xdr:colOff>
          <xdr:row>46</xdr:row>
          <xdr:rowOff>30480</xdr:rowOff>
        </xdr:from>
        <xdr:to>
          <xdr:col>22</xdr:col>
          <xdr:colOff>571500</xdr:colOff>
          <xdr:row>48</xdr:row>
          <xdr:rowOff>15240</xdr:rowOff>
        </xdr:to>
        <xdr:sp macro="" textlink="">
          <xdr:nvSpPr>
            <xdr:cNvPr id="5148" name="Object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342900</xdr:colOff>
      <xdr:row>31</xdr:row>
      <xdr:rowOff>91440</xdr:rowOff>
    </xdr:from>
    <xdr:to>
      <xdr:col>10</xdr:col>
      <xdr:colOff>304800</xdr:colOff>
      <xdr:row>52</xdr:row>
      <xdr:rowOff>38100</xdr:rowOff>
    </xdr:to>
    <xdr:grpSp>
      <xdr:nvGrpSpPr>
        <xdr:cNvPr id="47" name="Group 46"/>
        <xdr:cNvGrpSpPr/>
      </xdr:nvGrpSpPr>
      <xdr:grpSpPr>
        <a:xfrm>
          <a:off x="617220" y="6964680"/>
          <a:ext cx="5448300" cy="3185160"/>
          <a:chOff x="502920" y="6629400"/>
          <a:chExt cx="5448300" cy="3185160"/>
        </a:xfrm>
      </xdr:grpSpPr>
      <xdr:grpSp>
        <xdr:nvGrpSpPr>
          <xdr:cNvPr id="32" name="Group 31"/>
          <xdr:cNvGrpSpPr/>
        </xdr:nvGrpSpPr>
        <xdr:grpSpPr>
          <a:xfrm>
            <a:off x="502920" y="6629400"/>
            <a:ext cx="5295900" cy="3185160"/>
            <a:chOff x="2362200" y="7018020"/>
            <a:chExt cx="4343400" cy="2324100"/>
          </a:xfrm>
        </xdr:grpSpPr>
        <xdr:grpSp>
          <xdr:nvGrpSpPr>
            <xdr:cNvPr id="5138" name="Group 5137"/>
            <xdr:cNvGrpSpPr/>
          </xdr:nvGrpSpPr>
          <xdr:grpSpPr>
            <a:xfrm>
              <a:off x="2362200" y="7018020"/>
              <a:ext cx="4343400" cy="2324100"/>
              <a:chOff x="7513320" y="3908967"/>
              <a:chExt cx="4572000" cy="2743200"/>
            </a:xfrm>
          </xdr:grpSpPr>
          <xdr:graphicFrame macro="">
            <xdr:nvGraphicFramePr>
              <xdr:cNvPr id="5124" name="Chart 5123"/>
              <xdr:cNvGraphicFramePr/>
            </xdr:nvGraphicFramePr>
            <xdr:xfrm>
              <a:off x="7513320" y="3908967"/>
              <a:ext cx="4572000" cy="27432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  <xdr:sp macro="" textlink="">
            <xdr:nvSpPr>
              <xdr:cNvPr id="5126" name="Rectangle 5125"/>
              <xdr:cNvSpPr/>
            </xdr:nvSpPr>
            <xdr:spPr>
              <a:xfrm>
                <a:off x="10404909" y="4981629"/>
                <a:ext cx="151101" cy="1133610"/>
              </a:xfrm>
              <a:prstGeom prst="rect">
                <a:avLst/>
              </a:prstGeom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40" name="TextBox 39"/>
              <xdr:cNvSpPr txBox="1"/>
            </xdr:nvSpPr>
            <xdr:spPr>
              <a:xfrm>
                <a:off x="10675620" y="5379720"/>
                <a:ext cx="365760" cy="281940"/>
              </a:xfrm>
              <a:prstGeom prst="rect">
                <a:avLst/>
              </a:prstGeom>
              <a:solidFill>
                <a:srgbClr val="FFFFFF">
                  <a:alpha val="0"/>
                </a:srgb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1100"/>
                  <a:t>d</a:t>
                </a:r>
                <a:r>
                  <a:rPr lang="en-US" sz="1100">
                    <a:latin typeface="Symbol" panose="05050102010706020507" pitchFamily="18" charset="2"/>
                  </a:rPr>
                  <a:t>a</a:t>
                </a:r>
              </a:p>
            </xdr:txBody>
          </xdr:sp>
          <xdr:sp macro="" textlink="">
            <xdr:nvSpPr>
              <xdr:cNvPr id="41" name="TextBox 40"/>
              <xdr:cNvSpPr txBox="1"/>
            </xdr:nvSpPr>
            <xdr:spPr>
              <a:xfrm>
                <a:off x="11177337" y="5425815"/>
                <a:ext cx="289560" cy="281940"/>
              </a:xfrm>
              <a:prstGeom prst="rect">
                <a:avLst/>
              </a:prstGeom>
              <a:solidFill>
                <a:srgbClr val="FFFFFF">
                  <a:alpha val="0"/>
                </a:srgbClr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1100"/>
                  <a:t>m</a:t>
                </a:r>
              </a:p>
            </xdr:txBody>
          </xdr:sp>
          <xdr:cxnSp macro="">
            <xdr:nvCxnSpPr>
              <xdr:cNvPr id="5129" name="Straight Connector 5128"/>
              <xdr:cNvCxnSpPr/>
            </xdr:nvCxnSpPr>
            <xdr:spPr>
              <a:xfrm>
                <a:off x="10465169" y="4979695"/>
                <a:ext cx="1112520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31" name="Straight Arrow Connector 5130"/>
              <xdr:cNvCxnSpPr/>
            </xdr:nvCxnSpPr>
            <xdr:spPr>
              <a:xfrm flipH="1">
                <a:off x="11211192" y="4980867"/>
                <a:ext cx="0" cy="1121538"/>
              </a:xfrm>
              <a:prstGeom prst="straightConnector1">
                <a:avLst/>
              </a:prstGeom>
              <a:ln>
                <a:headEnd type="triangle"/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5139" name="Object 19" hidden="1">
                  <a:extLst>
                    <a:ext uri="{63B3BB69-23CF-44E3-9099-C40C66FF867C}">
                      <a14:compatExt spid="_x0000_s5139"/>
                    </a:ext>
                  </a:extLst>
                </xdr:cNvPr>
                <xdr:cNvSpPr/>
              </xdr:nvSpPr>
              <xdr:spPr bwMode="auto">
                <a:xfrm>
                  <a:off x="3025140" y="7597140"/>
                  <a:ext cx="168333" cy="137160"/>
                </a:xfrm>
                <a:prstGeom prst="rect">
                  <a:avLst/>
                </a:prstGeom>
                <a:solidFill>
                  <a:srgbClr val="FFFFFF" mc:Ignorable="a14" a14:legacySpreadsheetColorIndex="65"/>
                </a:solidFill>
                <a:ln>
                  <a:noFill/>
                </a:ln>
                <a:extLs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</mc:Choice>
          <mc:Fallback/>
        </mc:AlternateContent>
        <xdr:cxnSp macro="">
          <xdr:nvCxnSpPr>
            <xdr:cNvPr id="29" name="Straight Arrow Connector 28"/>
            <xdr:cNvCxnSpPr/>
          </xdr:nvCxnSpPr>
          <xdr:spPr>
            <a:xfrm flipV="1">
              <a:off x="2974541" y="7566660"/>
              <a:ext cx="0" cy="266700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Straight Arrow Connector 30"/>
            <xdr:cNvCxnSpPr/>
          </xdr:nvCxnSpPr>
          <xdr:spPr>
            <a:xfrm>
              <a:off x="6210300" y="8883480"/>
              <a:ext cx="350520" cy="0"/>
            </a:xfrm>
            <a:prstGeom prst="straightConnector1">
              <a:avLst/>
            </a:prstGeom>
            <a:ln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34" name="Group 33"/>
          <xdr:cNvGrpSpPr/>
        </xdr:nvGrpSpPr>
        <xdr:grpSpPr>
          <a:xfrm>
            <a:off x="1203960" y="7741920"/>
            <a:ext cx="3886200" cy="1455420"/>
            <a:chOff x="1203960" y="7726680"/>
            <a:chExt cx="3825240" cy="1470660"/>
          </a:xfrm>
        </xdr:grpSpPr>
        <xdr:cxnSp macro="">
          <xdr:nvCxnSpPr>
            <xdr:cNvPr id="28" name="Straight Connector 27"/>
            <xdr:cNvCxnSpPr/>
          </xdr:nvCxnSpPr>
          <xdr:spPr>
            <a:xfrm flipH="1">
              <a:off x="1203960" y="9166860"/>
              <a:ext cx="3825240" cy="3048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3" name="Freeform 32"/>
            <xdr:cNvSpPr/>
          </xdr:nvSpPr>
          <xdr:spPr>
            <a:xfrm>
              <a:off x="1219200" y="7726680"/>
              <a:ext cx="3810000" cy="1470660"/>
            </a:xfrm>
            <a:custGeom>
              <a:avLst/>
              <a:gdLst>
                <a:gd name="connsiteX0" fmla="*/ 0 w 3810000"/>
                <a:gd name="connsiteY0" fmla="*/ 1470660 h 1470660"/>
                <a:gd name="connsiteX1" fmla="*/ 441960 w 3810000"/>
                <a:gd name="connsiteY1" fmla="*/ 1211580 h 1470660"/>
                <a:gd name="connsiteX2" fmla="*/ 731520 w 3810000"/>
                <a:gd name="connsiteY2" fmla="*/ 1036320 h 1470660"/>
                <a:gd name="connsiteX3" fmla="*/ 998220 w 3810000"/>
                <a:gd name="connsiteY3" fmla="*/ 883920 h 1470660"/>
                <a:gd name="connsiteX4" fmla="*/ 1196340 w 3810000"/>
                <a:gd name="connsiteY4" fmla="*/ 784860 h 1470660"/>
                <a:gd name="connsiteX5" fmla="*/ 1539240 w 3810000"/>
                <a:gd name="connsiteY5" fmla="*/ 594360 h 1470660"/>
                <a:gd name="connsiteX6" fmla="*/ 1859280 w 3810000"/>
                <a:gd name="connsiteY6" fmla="*/ 464820 h 1470660"/>
                <a:gd name="connsiteX7" fmla="*/ 2103120 w 3810000"/>
                <a:gd name="connsiteY7" fmla="*/ 358140 h 1470660"/>
                <a:gd name="connsiteX8" fmla="*/ 2423160 w 3810000"/>
                <a:gd name="connsiteY8" fmla="*/ 243840 h 1470660"/>
                <a:gd name="connsiteX9" fmla="*/ 2788920 w 3810000"/>
                <a:gd name="connsiteY9" fmla="*/ 144780 h 1470660"/>
                <a:gd name="connsiteX10" fmla="*/ 3055620 w 3810000"/>
                <a:gd name="connsiteY10" fmla="*/ 83820 h 1470660"/>
                <a:gd name="connsiteX11" fmla="*/ 3253740 w 3810000"/>
                <a:gd name="connsiteY11" fmla="*/ 53340 h 1470660"/>
                <a:gd name="connsiteX12" fmla="*/ 3482340 w 3810000"/>
                <a:gd name="connsiteY12" fmla="*/ 15240 h 1470660"/>
                <a:gd name="connsiteX13" fmla="*/ 3672840 w 3810000"/>
                <a:gd name="connsiteY13" fmla="*/ 7620 h 1470660"/>
                <a:gd name="connsiteX14" fmla="*/ 3810000 w 3810000"/>
                <a:gd name="connsiteY14" fmla="*/ 0 h 14706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3810000" h="1470660">
                  <a:moveTo>
                    <a:pt x="0" y="1470660"/>
                  </a:moveTo>
                  <a:lnTo>
                    <a:pt x="441960" y="1211580"/>
                  </a:lnTo>
                  <a:cubicBezTo>
                    <a:pt x="563880" y="1139190"/>
                    <a:pt x="638810" y="1090930"/>
                    <a:pt x="731520" y="1036320"/>
                  </a:cubicBezTo>
                  <a:cubicBezTo>
                    <a:pt x="824230" y="981710"/>
                    <a:pt x="920750" y="925830"/>
                    <a:pt x="998220" y="883920"/>
                  </a:cubicBezTo>
                  <a:cubicBezTo>
                    <a:pt x="1075690" y="842010"/>
                    <a:pt x="1106170" y="833120"/>
                    <a:pt x="1196340" y="784860"/>
                  </a:cubicBezTo>
                  <a:cubicBezTo>
                    <a:pt x="1286510" y="736600"/>
                    <a:pt x="1428750" y="647700"/>
                    <a:pt x="1539240" y="594360"/>
                  </a:cubicBezTo>
                  <a:cubicBezTo>
                    <a:pt x="1649730" y="541020"/>
                    <a:pt x="1765300" y="504190"/>
                    <a:pt x="1859280" y="464820"/>
                  </a:cubicBezTo>
                  <a:cubicBezTo>
                    <a:pt x="1953260" y="425450"/>
                    <a:pt x="2009140" y="394970"/>
                    <a:pt x="2103120" y="358140"/>
                  </a:cubicBezTo>
                  <a:cubicBezTo>
                    <a:pt x="2197100" y="321310"/>
                    <a:pt x="2308860" y="279400"/>
                    <a:pt x="2423160" y="243840"/>
                  </a:cubicBezTo>
                  <a:cubicBezTo>
                    <a:pt x="2537460" y="208280"/>
                    <a:pt x="2683510" y="171450"/>
                    <a:pt x="2788920" y="144780"/>
                  </a:cubicBezTo>
                  <a:cubicBezTo>
                    <a:pt x="2894330" y="118110"/>
                    <a:pt x="2978150" y="99060"/>
                    <a:pt x="3055620" y="83820"/>
                  </a:cubicBezTo>
                  <a:cubicBezTo>
                    <a:pt x="3133090" y="68580"/>
                    <a:pt x="3253740" y="53340"/>
                    <a:pt x="3253740" y="53340"/>
                  </a:cubicBezTo>
                  <a:cubicBezTo>
                    <a:pt x="3324860" y="41910"/>
                    <a:pt x="3412490" y="22860"/>
                    <a:pt x="3482340" y="15240"/>
                  </a:cubicBezTo>
                  <a:cubicBezTo>
                    <a:pt x="3552190" y="7620"/>
                    <a:pt x="3672840" y="7620"/>
                    <a:pt x="3672840" y="7620"/>
                  </a:cubicBezTo>
                  <a:lnTo>
                    <a:pt x="3810000" y="0"/>
                  </a:lnTo>
                </a:path>
              </a:pathLst>
            </a:custGeom>
            <a:noFill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37" name="Straight Connector 36"/>
          <xdr:cNvCxnSpPr/>
        </xdr:nvCxnSpPr>
        <xdr:spPr>
          <a:xfrm>
            <a:off x="5951220" y="7726680"/>
            <a:ext cx="0" cy="144780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53340</xdr:colOff>
      <xdr:row>38</xdr:row>
      <xdr:rowOff>114300</xdr:rowOff>
    </xdr:from>
    <xdr:to>
      <xdr:col>9</xdr:col>
      <xdr:colOff>53340</xdr:colOff>
      <xdr:row>38</xdr:row>
      <xdr:rowOff>137160</xdr:rowOff>
    </xdr:to>
    <xdr:cxnSp macro="">
      <xdr:nvCxnSpPr>
        <xdr:cNvPr id="62" name="Straight Connector 61"/>
        <xdr:cNvCxnSpPr/>
      </xdr:nvCxnSpPr>
      <xdr:spPr>
        <a:xfrm>
          <a:off x="5204460" y="8054340"/>
          <a:ext cx="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38</xdr:row>
      <xdr:rowOff>121920</xdr:rowOff>
    </xdr:from>
    <xdr:to>
      <xdr:col>9</xdr:col>
      <xdr:colOff>38100</xdr:colOff>
      <xdr:row>48</xdr:row>
      <xdr:rowOff>53340</xdr:rowOff>
    </xdr:to>
    <xdr:cxnSp macro="">
      <xdr:nvCxnSpPr>
        <xdr:cNvPr id="64" name="Straight Connector 63"/>
        <xdr:cNvCxnSpPr/>
      </xdr:nvCxnSpPr>
      <xdr:spPr>
        <a:xfrm flipH="1">
          <a:off x="5189220" y="8061960"/>
          <a:ext cx="0" cy="14554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129539</xdr:colOff>
      <xdr:row>29</xdr:row>
      <xdr:rowOff>182879</xdr:rowOff>
    </xdr:from>
    <xdr:to>
      <xdr:col>10</xdr:col>
      <xdr:colOff>312420</xdr:colOff>
      <xdr:row>50</xdr:row>
      <xdr:rowOff>47634</xdr:rowOff>
    </xdr:to>
    <xdr:pic>
      <xdr:nvPicPr>
        <xdr:cNvPr id="93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59" y="6675119"/>
          <a:ext cx="5669281" cy="317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502920</xdr:colOff>
          <xdr:row>25</xdr:row>
          <xdr:rowOff>91440</xdr:rowOff>
        </xdr:from>
        <xdr:to>
          <xdr:col>17</xdr:col>
          <xdr:colOff>60960</xdr:colOff>
          <xdr:row>50</xdr:row>
          <xdr:rowOff>137160</xdr:rowOff>
        </xdr:to>
        <xdr:sp macro="" textlink="">
          <xdr:nvSpPr>
            <xdr:cNvPr id="5162" name="Object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373380</xdr:colOff>
          <xdr:row>80</xdr:row>
          <xdr:rowOff>22860</xdr:rowOff>
        </xdr:from>
        <xdr:to>
          <xdr:col>13</xdr:col>
          <xdr:colOff>167640</xdr:colOff>
          <xdr:row>81</xdr:row>
          <xdr:rowOff>22860</xdr:rowOff>
        </xdr:to>
        <xdr:sp macro="" textlink="">
          <xdr:nvSpPr>
            <xdr:cNvPr id="5165" name="Object 45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198120</xdr:colOff>
          <xdr:row>59</xdr:row>
          <xdr:rowOff>106680</xdr:rowOff>
        </xdr:from>
        <xdr:to>
          <xdr:col>8</xdr:col>
          <xdr:colOff>60960</xdr:colOff>
          <xdr:row>71</xdr:row>
          <xdr:rowOff>76200</xdr:rowOff>
        </xdr:to>
        <xdr:sp macro="" textlink="">
          <xdr:nvSpPr>
            <xdr:cNvPr id="5166" name="Object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182880</xdr:colOff>
          <xdr:row>59</xdr:row>
          <xdr:rowOff>167640</xdr:rowOff>
        </xdr:from>
        <xdr:to>
          <xdr:col>21</xdr:col>
          <xdr:colOff>487680</xdr:colOff>
          <xdr:row>66</xdr:row>
          <xdr:rowOff>38309</xdr:rowOff>
        </xdr:to>
        <xdr:sp macro="" textlink="">
          <xdr:nvSpPr>
            <xdr:cNvPr id="5168" name="Object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 w="9525" cap="flat" cmpd="sng">
              <a:solidFill>
                <a:srgbClr val="0066CC" mc:Ignorable="a14" a14:legacySpreadsheetColorIndex="30"/>
              </a:solidFill>
              <a:prstDash val="solid"/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</xdr:colOff>
          <xdr:row>59</xdr:row>
          <xdr:rowOff>45720</xdr:rowOff>
        </xdr:from>
        <xdr:to>
          <xdr:col>12</xdr:col>
          <xdr:colOff>198120</xdr:colOff>
          <xdr:row>81</xdr:row>
          <xdr:rowOff>83820</xdr:rowOff>
        </xdr:to>
        <xdr:sp macro="" textlink="">
          <xdr:nvSpPr>
            <xdr:cNvPr id="5170" name="Object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25</xdr:row>
          <xdr:rowOff>114300</xdr:rowOff>
        </xdr:from>
        <xdr:to>
          <xdr:col>23</xdr:col>
          <xdr:colOff>60960</xdr:colOff>
          <xdr:row>45</xdr:row>
          <xdr:rowOff>99060</xdr:rowOff>
        </xdr:to>
        <xdr:sp macro="" textlink="">
          <xdr:nvSpPr>
            <xdr:cNvPr id="5171" name="Object 51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0.56833</cdr:x>
      <cdr:y>0.52083</cdr:y>
    </cdr:from>
    <cdr:to>
      <cdr:x>0.62667</cdr:x>
      <cdr:y>0.52083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598420" y="1428750"/>
          <a:ext cx="26670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0.66333</cdr:x>
      <cdr:y>0.51528</cdr:y>
    </cdr:from>
    <cdr:to>
      <cdr:x>0.75167</cdr:x>
      <cdr:y>0.51528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H="1">
          <a:off x="3032760" y="1413510"/>
          <a:ext cx="40386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image" Target="../media/image4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12" Type="http://schemas.openxmlformats.org/officeDocument/2006/relationships/oleObject" Target="../embeddings/oleObject5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piegel.de/karriere/ein-kreis-zwei-punkte-raetsel-der-woche-a-daae881f-621f-44ca-8e5e-0000df47e481" TargetMode="External"/><Relationship Id="rId6" Type="http://schemas.openxmlformats.org/officeDocument/2006/relationships/image" Target="../media/image1.emf"/><Relationship Id="rId11" Type="http://schemas.openxmlformats.org/officeDocument/2006/relationships/image" Target="../media/image3.emf"/><Relationship Id="rId5" Type="http://schemas.openxmlformats.org/officeDocument/2006/relationships/oleObject" Target="../embeddings/oleObject1.bin"/><Relationship Id="rId10" Type="http://schemas.openxmlformats.org/officeDocument/2006/relationships/oleObject" Target="../embeddings/oleObject4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spiegel.de/karriere/ein-kreis-zwei-punkte-raetsel-der-woche-a-daae881f-621f-44ca-8e5e-0000df47e48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spiegel.de/karriere/ein-kreis-zwei-punkte-raetsel-der-woche-a-daae881f-621f-44ca-8e5e-0000df47e481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oleObject" Target="../embeddings/oleObject11.bin"/><Relationship Id="rId18" Type="http://schemas.openxmlformats.org/officeDocument/2006/relationships/oleObject" Target="../embeddings/oleObject14.bin"/><Relationship Id="rId26" Type="http://schemas.openxmlformats.org/officeDocument/2006/relationships/oleObject" Target="../embeddings/oleObject19.bin"/><Relationship Id="rId3" Type="http://schemas.openxmlformats.org/officeDocument/2006/relationships/vmlDrawing" Target="../drawings/vmlDrawing2.vml"/><Relationship Id="rId21" Type="http://schemas.openxmlformats.org/officeDocument/2006/relationships/oleObject" Target="../embeddings/oleObject16.bin"/><Relationship Id="rId7" Type="http://schemas.openxmlformats.org/officeDocument/2006/relationships/oleObject" Target="../embeddings/oleObject8.bin"/><Relationship Id="rId12" Type="http://schemas.openxmlformats.org/officeDocument/2006/relationships/image" Target="../media/image14.emf"/><Relationship Id="rId17" Type="http://schemas.openxmlformats.org/officeDocument/2006/relationships/image" Target="../media/image16.emf"/><Relationship Id="rId25" Type="http://schemas.openxmlformats.org/officeDocument/2006/relationships/image" Target="../media/image19.emf"/><Relationship Id="rId2" Type="http://schemas.openxmlformats.org/officeDocument/2006/relationships/drawing" Target="../drawings/drawing5.xml"/><Relationship Id="rId16" Type="http://schemas.openxmlformats.org/officeDocument/2006/relationships/oleObject" Target="../embeddings/oleObject13.bin"/><Relationship Id="rId20" Type="http://schemas.openxmlformats.org/officeDocument/2006/relationships/image" Target="../media/image17.emf"/><Relationship Id="rId29" Type="http://schemas.openxmlformats.org/officeDocument/2006/relationships/image" Target="../media/image21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7.bin"/><Relationship Id="rId11" Type="http://schemas.openxmlformats.org/officeDocument/2006/relationships/oleObject" Target="../embeddings/oleObject10.bin"/><Relationship Id="rId24" Type="http://schemas.openxmlformats.org/officeDocument/2006/relationships/oleObject" Target="../embeddings/oleObject18.bin"/><Relationship Id="rId5" Type="http://schemas.openxmlformats.org/officeDocument/2006/relationships/image" Target="../media/image11.emf"/><Relationship Id="rId15" Type="http://schemas.openxmlformats.org/officeDocument/2006/relationships/oleObject" Target="../embeddings/oleObject12.bin"/><Relationship Id="rId23" Type="http://schemas.openxmlformats.org/officeDocument/2006/relationships/image" Target="../media/image18.emf"/><Relationship Id="rId28" Type="http://schemas.openxmlformats.org/officeDocument/2006/relationships/oleObject" Target="../embeddings/oleObject20.bin"/><Relationship Id="rId10" Type="http://schemas.openxmlformats.org/officeDocument/2006/relationships/image" Target="../media/image13.emf"/><Relationship Id="rId19" Type="http://schemas.openxmlformats.org/officeDocument/2006/relationships/oleObject" Target="../embeddings/oleObject15.bin"/><Relationship Id="rId4" Type="http://schemas.openxmlformats.org/officeDocument/2006/relationships/oleObject" Target="../embeddings/oleObject6.bin"/><Relationship Id="rId9" Type="http://schemas.openxmlformats.org/officeDocument/2006/relationships/oleObject" Target="../embeddings/oleObject9.bin"/><Relationship Id="rId14" Type="http://schemas.openxmlformats.org/officeDocument/2006/relationships/image" Target="../media/image15.emf"/><Relationship Id="rId22" Type="http://schemas.openxmlformats.org/officeDocument/2006/relationships/oleObject" Target="../embeddings/oleObject17.bin"/><Relationship Id="rId27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89"/>
  <sheetViews>
    <sheetView workbookViewId="0">
      <selection activeCell="J16" sqref="J16"/>
    </sheetView>
  </sheetViews>
  <sheetFormatPr defaultRowHeight="21" x14ac:dyDescent="0.4"/>
  <cols>
    <col min="1" max="16384" width="8.88671875" style="1"/>
  </cols>
  <sheetData>
    <row r="1" spans="2:22" ht="21.6" thickBot="1" x14ac:dyDescent="0.45"/>
    <row r="2" spans="2:22" ht="21.6" thickTop="1" x14ac:dyDescent="0.4">
      <c r="B2" s="13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5"/>
    </row>
    <row r="3" spans="2:22" x14ac:dyDescent="0.4">
      <c r="B3" s="16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8"/>
    </row>
    <row r="4" spans="2:22" x14ac:dyDescent="0.4">
      <c r="B4" s="16"/>
      <c r="C4" s="19" t="s">
        <v>0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8"/>
    </row>
    <row r="5" spans="2:22" x14ac:dyDescent="0.4"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8"/>
    </row>
    <row r="6" spans="2:22" x14ac:dyDescent="0.4">
      <c r="B6" s="16"/>
      <c r="C6" s="17"/>
      <c r="D6" s="17"/>
      <c r="E6" s="17"/>
      <c r="F6" s="17"/>
      <c r="G6" s="17"/>
      <c r="H6" s="17"/>
      <c r="I6" s="17"/>
      <c r="J6" s="17"/>
      <c r="K6" s="17"/>
      <c r="L6" s="17" t="s">
        <v>1</v>
      </c>
      <c r="M6" s="17"/>
      <c r="N6" s="17"/>
      <c r="O6" s="17"/>
      <c r="P6" s="17"/>
      <c r="Q6" s="17"/>
      <c r="R6" s="17"/>
      <c r="S6" s="17"/>
      <c r="T6" s="17"/>
      <c r="U6" s="17"/>
      <c r="V6" s="18"/>
    </row>
    <row r="7" spans="2:22" x14ac:dyDescent="0.4">
      <c r="B7" s="16"/>
      <c r="C7" s="17"/>
      <c r="D7" s="17"/>
      <c r="E7" s="17"/>
      <c r="F7" s="17"/>
      <c r="G7" s="17"/>
      <c r="H7" s="17"/>
      <c r="I7" s="17"/>
      <c r="J7" s="17"/>
      <c r="K7" s="17"/>
      <c r="L7" s="17" t="s">
        <v>2</v>
      </c>
      <c r="M7" s="17"/>
      <c r="N7" s="17"/>
      <c r="O7" s="17"/>
      <c r="P7" s="17"/>
      <c r="Q7" s="17"/>
      <c r="R7" s="17"/>
      <c r="S7" s="17"/>
      <c r="T7" s="17"/>
      <c r="U7" s="17"/>
      <c r="V7" s="18"/>
    </row>
    <row r="8" spans="2:22" x14ac:dyDescent="0.4"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8"/>
    </row>
    <row r="9" spans="2:22" x14ac:dyDescent="0.4">
      <c r="B9" s="16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8"/>
    </row>
    <row r="10" spans="2:22" x14ac:dyDescent="0.4">
      <c r="B10" s="16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8"/>
    </row>
    <row r="11" spans="2:22" x14ac:dyDescent="0.4">
      <c r="B11" s="16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8"/>
    </row>
    <row r="12" spans="2:22" x14ac:dyDescent="0.4">
      <c r="B12" s="16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8"/>
    </row>
    <row r="13" spans="2:22" x14ac:dyDescent="0.4">
      <c r="B13" s="16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8"/>
    </row>
    <row r="14" spans="2:22" x14ac:dyDescent="0.4">
      <c r="B14" s="16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8"/>
    </row>
    <row r="15" spans="2:22" x14ac:dyDescent="0.4"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8"/>
    </row>
    <row r="16" spans="2:22" x14ac:dyDescent="0.4"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8"/>
    </row>
    <row r="17" spans="2:22" x14ac:dyDescent="0.4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8"/>
    </row>
    <row r="18" spans="2:22" x14ac:dyDescent="0.4">
      <c r="B18" s="16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8"/>
    </row>
    <row r="19" spans="2:22" x14ac:dyDescent="0.4">
      <c r="B19" s="16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8"/>
    </row>
    <row r="20" spans="2:22" x14ac:dyDescent="0.4">
      <c r="B20" s="16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8"/>
    </row>
    <row r="21" spans="2:22" x14ac:dyDescent="0.4">
      <c r="B21" s="16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8"/>
    </row>
    <row r="22" spans="2:22" ht="21.6" thickBot="1" x14ac:dyDescent="0.45"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2"/>
    </row>
    <row r="23" spans="2:22" ht="21.6" thickTop="1" x14ac:dyDescent="0.4"/>
    <row r="24" spans="2:22" x14ac:dyDescent="0.4">
      <c r="B24" s="26" t="s">
        <v>24</v>
      </c>
      <c r="C24" s="26"/>
    </row>
    <row r="25" spans="2:22" x14ac:dyDescent="0.4">
      <c r="B25" s="1" t="s">
        <v>14</v>
      </c>
    </row>
    <row r="26" spans="2:22" x14ac:dyDescent="0.4">
      <c r="B26" s="1" t="s">
        <v>15</v>
      </c>
    </row>
    <row r="28" spans="2:22" x14ac:dyDescent="0.4">
      <c r="B28" s="1" t="s">
        <v>17</v>
      </c>
    </row>
    <row r="29" spans="2:22" x14ac:dyDescent="0.4">
      <c r="B29" s="1" t="s">
        <v>18</v>
      </c>
    </row>
    <row r="30" spans="2:22" x14ac:dyDescent="0.4">
      <c r="B30" s="1" t="s">
        <v>16</v>
      </c>
    </row>
    <row r="31" spans="2:22" x14ac:dyDescent="0.4">
      <c r="B31" s="1" t="s">
        <v>4</v>
      </c>
    </row>
    <row r="32" spans="2:22" x14ac:dyDescent="0.4">
      <c r="B32" s="1" t="s">
        <v>5</v>
      </c>
    </row>
    <row r="34" spans="2:2" x14ac:dyDescent="0.4">
      <c r="B34" s="1" t="s">
        <v>19</v>
      </c>
    </row>
    <row r="35" spans="2:2" x14ac:dyDescent="0.4">
      <c r="B35" s="1" t="s">
        <v>20</v>
      </c>
    </row>
    <row r="36" spans="2:2" x14ac:dyDescent="0.4">
      <c r="B36" s="1" t="s">
        <v>21</v>
      </c>
    </row>
    <row r="38" spans="2:2" x14ac:dyDescent="0.4">
      <c r="B38" s="1" t="s">
        <v>6</v>
      </c>
    </row>
    <row r="62" spans="13:14" x14ac:dyDescent="0.4">
      <c r="M62" s="1" t="s">
        <v>25</v>
      </c>
      <c r="N62" s="1">
        <f>4/PI()</f>
        <v>1.2732395447351628</v>
      </c>
    </row>
    <row r="63" spans="13:14" x14ac:dyDescent="0.4">
      <c r="M63" s="1" t="s">
        <v>26</v>
      </c>
    </row>
    <row r="64" spans="13:14" x14ac:dyDescent="0.4">
      <c r="M64" s="1" t="s">
        <v>16</v>
      </c>
    </row>
    <row r="65" spans="2:13" x14ac:dyDescent="0.4">
      <c r="M65" s="1" t="s">
        <v>16</v>
      </c>
    </row>
    <row r="71" spans="2:13" x14ac:dyDescent="0.4">
      <c r="B71" s="1" t="s">
        <v>22</v>
      </c>
    </row>
    <row r="73" spans="2:13" x14ac:dyDescent="0.4">
      <c r="B73" s="1" t="s">
        <v>7</v>
      </c>
    </row>
    <row r="74" spans="2:13" x14ac:dyDescent="0.4">
      <c r="B74" s="1" t="s">
        <v>23</v>
      </c>
    </row>
    <row r="75" spans="2:13" x14ac:dyDescent="0.4">
      <c r="B75" s="1" t="s">
        <v>8</v>
      </c>
    </row>
    <row r="77" spans="2:13" x14ac:dyDescent="0.4">
      <c r="B77" s="1" t="s">
        <v>9</v>
      </c>
    </row>
    <row r="79" spans="2:13" x14ac:dyDescent="0.4">
      <c r="B79" s="1" t="s">
        <v>10</v>
      </c>
    </row>
    <row r="81" spans="2:14" x14ac:dyDescent="0.4">
      <c r="B81" s="1" t="s">
        <v>11</v>
      </c>
    </row>
    <row r="82" spans="2:14" ht="21.6" thickBot="1" x14ac:dyDescent="0.45"/>
    <row r="83" spans="2:14" ht="32.4" thickTop="1" thickBot="1" x14ac:dyDescent="0.65">
      <c r="B83" s="23" t="s">
        <v>12</v>
      </c>
      <c r="C83" s="24"/>
      <c r="D83" s="25"/>
      <c r="E83" s="24"/>
      <c r="F83" s="27" t="s">
        <v>3</v>
      </c>
      <c r="G83" s="1" t="s">
        <v>27</v>
      </c>
      <c r="H83"/>
      <c r="I83" s="27"/>
      <c r="J83" s="33" t="s">
        <v>28</v>
      </c>
      <c r="K83" s="30"/>
      <c r="L83" s="32" t="s">
        <v>3</v>
      </c>
      <c r="M83" s="31" t="s">
        <v>29</v>
      </c>
      <c r="N83" s="28"/>
    </row>
    <row r="84" spans="2:14" ht="21.6" thickTop="1" x14ac:dyDescent="0.4"/>
    <row r="86" spans="2:14" x14ac:dyDescent="0.4">
      <c r="B86" s="1" t="s">
        <v>13</v>
      </c>
    </row>
    <row r="89" spans="2:14" x14ac:dyDescent="0.4">
      <c r="B89" s="27"/>
      <c r="C89" s="27"/>
    </row>
  </sheetData>
  <hyperlinks>
    <hyperlink ref="C4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Equation.3" dvAspect="DVASPECT_ICON" shapeId="1027" r:id="rId5">
          <objectPr defaultSize="0" r:id="rId6">
            <anchor moveWithCells="1">
              <from>
                <xdr:col>4</xdr:col>
                <xdr:colOff>220980</xdr:colOff>
                <xdr:row>63</xdr:row>
                <xdr:rowOff>15240</xdr:rowOff>
              </from>
              <to>
                <xdr:col>5</xdr:col>
                <xdr:colOff>525780</xdr:colOff>
                <xdr:row>65</xdr:row>
                <xdr:rowOff>167640</xdr:rowOff>
              </to>
            </anchor>
          </objectPr>
        </oleObject>
      </mc:Choice>
      <mc:Fallback>
        <oleObject progId="Equation.3" dvAspect="DVASPECT_ICON" shapeId="1027" r:id="rId5"/>
      </mc:Fallback>
    </mc:AlternateContent>
    <mc:AlternateContent xmlns:mc="http://schemas.openxmlformats.org/markup-compatibility/2006">
      <mc:Choice Requires="x14">
        <oleObject progId="Equation.3" shapeId="1028" r:id="rId7">
          <objectPr defaultSize="0" r:id="rId8">
            <anchor moveWithCells="1">
              <from>
                <xdr:col>1</xdr:col>
                <xdr:colOff>403860</xdr:colOff>
                <xdr:row>62</xdr:row>
                <xdr:rowOff>114300</xdr:rowOff>
              </from>
              <to>
                <xdr:col>3</xdr:col>
                <xdr:colOff>563880</xdr:colOff>
                <xdr:row>68</xdr:row>
                <xdr:rowOff>137160</xdr:rowOff>
              </to>
            </anchor>
          </objectPr>
        </oleObject>
      </mc:Choice>
      <mc:Fallback>
        <oleObject progId="Equation.3" shapeId="1028" r:id="rId7"/>
      </mc:Fallback>
    </mc:AlternateContent>
    <mc:AlternateContent xmlns:mc="http://schemas.openxmlformats.org/markup-compatibility/2006">
      <mc:Choice Requires="x14">
        <oleObject progId="Equation.3" shapeId="1031" r:id="rId9">
          <objectPr defaultSize="0" autoPict="0" r:id="rId8">
            <anchor moveWithCells="1">
              <from>
                <xdr:col>17</xdr:col>
                <xdr:colOff>68580</xdr:colOff>
                <xdr:row>29</xdr:row>
                <xdr:rowOff>0</xdr:rowOff>
              </from>
              <to>
                <xdr:col>18</xdr:col>
                <xdr:colOff>472440</xdr:colOff>
                <xdr:row>33</xdr:row>
                <xdr:rowOff>129540</xdr:rowOff>
              </to>
            </anchor>
          </objectPr>
        </oleObject>
      </mc:Choice>
      <mc:Fallback>
        <oleObject progId="Equation.3" shapeId="1031" r:id="rId9"/>
      </mc:Fallback>
    </mc:AlternateContent>
    <mc:AlternateContent xmlns:mc="http://schemas.openxmlformats.org/markup-compatibility/2006">
      <mc:Choice Requires="x14">
        <oleObject progId="Equation.3" dvAspect="DVASPECT_ICON" shapeId="1032" r:id="rId10">
          <objectPr defaultSize="0" r:id="rId11">
            <anchor moveWithCells="1">
              <from>
                <xdr:col>10</xdr:col>
                <xdr:colOff>0</xdr:colOff>
                <xdr:row>67</xdr:row>
                <xdr:rowOff>0</xdr:rowOff>
              </from>
              <to>
                <xdr:col>11</xdr:col>
                <xdr:colOff>304800</xdr:colOff>
                <xdr:row>69</xdr:row>
                <xdr:rowOff>152400</xdr:rowOff>
              </to>
            </anchor>
          </objectPr>
        </oleObject>
      </mc:Choice>
      <mc:Fallback>
        <oleObject progId="Equation.3" dvAspect="DVASPECT_ICON" shapeId="1032" r:id="rId10"/>
      </mc:Fallback>
    </mc:AlternateContent>
    <mc:AlternateContent xmlns:mc="http://schemas.openxmlformats.org/markup-compatibility/2006">
      <mc:Choice Requires="x14">
        <oleObject progId="Equation.3" shapeId="1033" r:id="rId12">
          <objectPr defaultSize="0" r:id="rId13">
            <anchor moveWithCells="1">
              <from>
                <xdr:col>17</xdr:col>
                <xdr:colOff>571500</xdr:colOff>
                <xdr:row>69</xdr:row>
                <xdr:rowOff>45720</xdr:rowOff>
              </from>
              <to>
                <xdr:col>21</xdr:col>
                <xdr:colOff>38100</xdr:colOff>
                <xdr:row>72</xdr:row>
                <xdr:rowOff>15240</xdr:rowOff>
              </to>
            </anchor>
          </objectPr>
        </oleObject>
      </mc:Choice>
      <mc:Fallback>
        <oleObject progId="Equation.3" shapeId="1033" r:id="rId1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8"/>
  <sheetViews>
    <sheetView showGridLines="0" tabSelected="1" workbookViewId="0"/>
  </sheetViews>
  <sheetFormatPr defaultRowHeight="14.4" x14ac:dyDescent="0.3"/>
  <sheetData>
    <row r="2" spans="2:22" ht="15" thickBot="1" x14ac:dyDescent="0.35"/>
    <row r="3" spans="2:22" ht="15" thickTop="1" x14ac:dyDescent="0.3"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0"/>
    </row>
    <row r="4" spans="2:22" ht="21" x14ac:dyDescent="0.4">
      <c r="B4" s="5"/>
      <c r="C4" s="17" t="s">
        <v>102</v>
      </c>
      <c r="D4" s="4"/>
      <c r="E4" s="4"/>
      <c r="F4" s="4"/>
      <c r="G4" s="4"/>
      <c r="H4" s="4"/>
      <c r="I4" s="4"/>
      <c r="J4" s="2"/>
      <c r="K4" s="2"/>
      <c r="L4" s="2"/>
      <c r="M4" s="4"/>
      <c r="N4" s="4"/>
      <c r="O4" s="4"/>
      <c r="P4" s="4"/>
      <c r="Q4" s="4"/>
      <c r="R4" s="4"/>
      <c r="S4" s="4"/>
      <c r="T4" s="4"/>
      <c r="U4" s="4"/>
      <c r="V4" s="11"/>
    </row>
    <row r="5" spans="2:22" ht="18" x14ac:dyDescent="0.35">
      <c r="B5" s="5"/>
      <c r="C5" s="4"/>
      <c r="D5" s="4"/>
      <c r="E5" s="4"/>
      <c r="F5" s="4"/>
      <c r="G5" s="4"/>
      <c r="H5" s="4"/>
      <c r="I5" s="2" t="s">
        <v>1</v>
      </c>
      <c r="J5" s="2"/>
      <c r="K5" s="2"/>
      <c r="L5" s="2"/>
      <c r="M5" s="4"/>
      <c r="N5" s="4"/>
      <c r="O5" s="4"/>
      <c r="P5" s="4"/>
      <c r="Q5" s="4"/>
      <c r="R5" s="4"/>
      <c r="S5" s="4"/>
      <c r="T5" s="4"/>
      <c r="U5" s="4"/>
      <c r="V5" s="11"/>
    </row>
    <row r="6" spans="2:22" ht="21" x14ac:dyDescent="0.4">
      <c r="B6" s="5"/>
      <c r="C6" s="4"/>
      <c r="D6" s="4"/>
      <c r="E6" s="4"/>
      <c r="F6" s="4"/>
      <c r="G6" s="4"/>
      <c r="H6" s="4"/>
      <c r="I6" s="2" t="s">
        <v>2</v>
      </c>
      <c r="J6" s="17"/>
      <c r="K6" s="2"/>
      <c r="L6" s="2"/>
      <c r="M6" s="4"/>
      <c r="N6" s="4"/>
      <c r="O6" s="4"/>
      <c r="P6" s="4"/>
      <c r="Q6" s="4"/>
      <c r="R6" s="4"/>
      <c r="S6" s="4"/>
      <c r="T6" s="4"/>
      <c r="U6" s="4"/>
      <c r="V6" s="11"/>
    </row>
    <row r="7" spans="2:22" x14ac:dyDescent="0.3">
      <c r="B7" s="5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11"/>
    </row>
    <row r="8" spans="2:22" x14ac:dyDescent="0.3">
      <c r="B8" s="5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11"/>
    </row>
    <row r="9" spans="2:22" ht="18" x14ac:dyDescent="0.35">
      <c r="B9" s="5"/>
      <c r="C9" s="4"/>
      <c r="D9" s="4"/>
      <c r="E9" s="4"/>
      <c r="F9" s="4"/>
      <c r="G9" s="4"/>
      <c r="H9" s="4"/>
      <c r="I9" s="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11"/>
    </row>
    <row r="10" spans="2:22" ht="18" x14ac:dyDescent="0.35">
      <c r="B10" s="5"/>
      <c r="C10" s="4"/>
      <c r="D10" s="4"/>
      <c r="E10" s="4"/>
      <c r="F10" s="4"/>
      <c r="G10" s="4"/>
      <c r="H10" s="4"/>
      <c r="I10" s="2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11"/>
    </row>
    <row r="11" spans="2:22" ht="18" x14ac:dyDescent="0.35">
      <c r="B11" s="5"/>
      <c r="C11" s="4"/>
      <c r="D11" s="4"/>
      <c r="E11" s="4"/>
      <c r="F11" s="4"/>
      <c r="G11" s="4"/>
      <c r="H11" s="4"/>
      <c r="I11" s="2" t="s">
        <v>104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11"/>
    </row>
    <row r="12" spans="2:22" ht="18" x14ac:dyDescent="0.35">
      <c r="B12" s="5"/>
      <c r="C12" s="4"/>
      <c r="D12" s="4"/>
      <c r="E12" s="4"/>
      <c r="F12" s="4"/>
      <c r="G12" s="4"/>
      <c r="H12" s="4"/>
      <c r="I12" s="2" t="s">
        <v>103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11"/>
    </row>
    <row r="13" spans="2:22" ht="18" x14ac:dyDescent="0.35">
      <c r="B13" s="5"/>
      <c r="C13" s="4"/>
      <c r="D13" s="4"/>
      <c r="E13" s="4"/>
      <c r="F13" s="4"/>
      <c r="G13" s="4"/>
      <c r="H13" s="4"/>
      <c r="I13" s="2" t="s">
        <v>101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11"/>
    </row>
    <row r="14" spans="2:22" x14ac:dyDescent="0.3">
      <c r="B14" s="5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11"/>
    </row>
    <row r="15" spans="2:22" x14ac:dyDescent="0.3">
      <c r="B15" s="5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11"/>
    </row>
    <row r="16" spans="2:22" x14ac:dyDescent="0.3">
      <c r="B16" s="5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11"/>
    </row>
    <row r="17" spans="2:22" x14ac:dyDescent="0.3">
      <c r="B17" s="5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11"/>
    </row>
    <row r="18" spans="2:22" x14ac:dyDescent="0.3">
      <c r="B18" s="5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11"/>
    </row>
    <row r="19" spans="2:22" x14ac:dyDescent="0.3">
      <c r="B19" s="5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11"/>
    </row>
    <row r="20" spans="2:22" x14ac:dyDescent="0.3">
      <c r="B20" s="5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11"/>
    </row>
    <row r="21" spans="2:22" x14ac:dyDescent="0.3">
      <c r="B21" s="5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11"/>
    </row>
    <row r="22" spans="2:22" x14ac:dyDescent="0.3">
      <c r="B22" s="5"/>
      <c r="C22" s="58" t="s">
        <v>0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11"/>
    </row>
    <row r="23" spans="2:22" x14ac:dyDescent="0.3">
      <c r="B23" s="5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11"/>
    </row>
    <row r="24" spans="2:22" ht="15" thickBot="1" x14ac:dyDescent="0.35"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12"/>
    </row>
    <row r="25" spans="2:22" ht="15" thickTop="1" x14ac:dyDescent="0.3"/>
    <row r="26" spans="2:22" x14ac:dyDescent="0.3">
      <c r="C26" t="s">
        <v>16</v>
      </c>
    </row>
    <row r="28" spans="2:22" ht="23.4" x14ac:dyDescent="0.3">
      <c r="C28" s="60" t="s">
        <v>16</v>
      </c>
    </row>
  </sheetData>
  <hyperlinks>
    <hyperlink ref="C2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C77"/>
  <sheetViews>
    <sheetView showGridLines="0" workbookViewId="0"/>
  </sheetViews>
  <sheetFormatPr defaultRowHeight="18" x14ac:dyDescent="0.35"/>
  <cols>
    <col min="1" max="16384" width="8.88671875" style="57"/>
  </cols>
  <sheetData>
    <row r="2" spans="3:3" x14ac:dyDescent="0.35">
      <c r="C2" s="59" t="s">
        <v>95</v>
      </c>
    </row>
    <row r="4" spans="3:3" x14ac:dyDescent="0.35">
      <c r="C4" s="57" t="s">
        <v>105</v>
      </c>
    </row>
    <row r="6" spans="3:3" x14ac:dyDescent="0.35">
      <c r="C6" s="57" t="s">
        <v>96</v>
      </c>
    </row>
    <row r="7" spans="3:3" x14ac:dyDescent="0.35">
      <c r="C7" s="57" t="s">
        <v>106</v>
      </c>
    </row>
    <row r="8" spans="3:3" x14ac:dyDescent="0.35">
      <c r="C8" s="57" t="s">
        <v>107</v>
      </c>
    </row>
    <row r="33" spans="3:3" x14ac:dyDescent="0.35">
      <c r="C33" s="57" t="s">
        <v>73</v>
      </c>
    </row>
    <row r="34" spans="3:3" x14ac:dyDescent="0.35">
      <c r="C34" s="57" t="s">
        <v>74</v>
      </c>
    </row>
    <row r="35" spans="3:3" x14ac:dyDescent="0.35">
      <c r="C35" s="57" t="s">
        <v>75</v>
      </c>
    </row>
    <row r="36" spans="3:3" x14ac:dyDescent="0.35">
      <c r="C36" s="57" t="s">
        <v>76</v>
      </c>
    </row>
    <row r="37" spans="3:3" x14ac:dyDescent="0.35">
      <c r="C37" s="57" t="s">
        <v>77</v>
      </c>
    </row>
    <row r="39" spans="3:3" x14ac:dyDescent="0.35">
      <c r="C39" s="57" t="s">
        <v>78</v>
      </c>
    </row>
    <row r="40" spans="3:3" x14ac:dyDescent="0.35">
      <c r="C40" s="57" t="s">
        <v>79</v>
      </c>
    </row>
    <row r="41" spans="3:3" x14ac:dyDescent="0.35">
      <c r="C41" s="57" t="s">
        <v>80</v>
      </c>
    </row>
    <row r="42" spans="3:3" x14ac:dyDescent="0.35">
      <c r="C42" s="57" t="s">
        <v>81</v>
      </c>
    </row>
    <row r="44" spans="3:3" x14ac:dyDescent="0.35">
      <c r="C44" s="57" t="s">
        <v>82</v>
      </c>
    </row>
    <row r="45" spans="3:3" x14ac:dyDescent="0.35">
      <c r="C45" s="57" t="s">
        <v>83</v>
      </c>
    </row>
    <row r="46" spans="3:3" x14ac:dyDescent="0.35">
      <c r="C46" s="57" t="s">
        <v>84</v>
      </c>
    </row>
    <row r="47" spans="3:3" x14ac:dyDescent="0.35">
      <c r="C47" s="57" t="s">
        <v>85</v>
      </c>
    </row>
    <row r="48" spans="3:3" x14ac:dyDescent="0.35">
      <c r="C48" s="57" t="s">
        <v>86</v>
      </c>
    </row>
    <row r="62" spans="3:3" x14ac:dyDescent="0.35">
      <c r="C62" s="57" t="s">
        <v>87</v>
      </c>
    </row>
    <row r="63" spans="3:3" ht="19.8" x14ac:dyDescent="0.35">
      <c r="C63" s="61" t="s">
        <v>16</v>
      </c>
    </row>
    <row r="64" spans="3:3" x14ac:dyDescent="0.35">
      <c r="C64" s="57" t="s">
        <v>88</v>
      </c>
    </row>
    <row r="65" spans="3:3" x14ac:dyDescent="0.35">
      <c r="C65" s="57" t="s">
        <v>89</v>
      </c>
    </row>
    <row r="66" spans="3:3" x14ac:dyDescent="0.35">
      <c r="C66" s="57" t="s">
        <v>90</v>
      </c>
    </row>
    <row r="67" spans="3:3" x14ac:dyDescent="0.35">
      <c r="C67" s="57" t="s">
        <v>91</v>
      </c>
    </row>
    <row r="68" spans="3:3" x14ac:dyDescent="0.35">
      <c r="C68" s="57" t="s">
        <v>92</v>
      </c>
    </row>
    <row r="69" spans="3:3" x14ac:dyDescent="0.35">
      <c r="C69" s="57" t="s">
        <v>97</v>
      </c>
    </row>
    <row r="71" spans="3:3" x14ac:dyDescent="0.35">
      <c r="C71" s="57" t="s">
        <v>93</v>
      </c>
    </row>
    <row r="72" spans="3:3" x14ac:dyDescent="0.35">
      <c r="C72" s="57" t="s">
        <v>98</v>
      </c>
    </row>
    <row r="74" spans="3:3" x14ac:dyDescent="0.35">
      <c r="C74" s="57" t="s">
        <v>94</v>
      </c>
    </row>
    <row r="75" spans="3:3" x14ac:dyDescent="0.35">
      <c r="C75" s="57" t="s">
        <v>99</v>
      </c>
    </row>
    <row r="77" spans="3:3" x14ac:dyDescent="0.35">
      <c r="C77" s="57" t="s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5"/>
  <sheetViews>
    <sheetView showGridLines="0" zoomScale="99" zoomScaleNormal="99" workbookViewId="0"/>
  </sheetViews>
  <sheetFormatPr defaultRowHeight="14.4" x14ac:dyDescent="0.3"/>
  <sheetData>
    <row r="2" spans="2:21" ht="15" thickBot="1" x14ac:dyDescent="0.35"/>
    <row r="3" spans="2:21" ht="15" thickTop="1" x14ac:dyDescent="0.3"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0"/>
    </row>
    <row r="4" spans="2:21" x14ac:dyDescent="0.3">
      <c r="B4" s="5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11"/>
    </row>
    <row r="5" spans="2:21" ht="21" x14ac:dyDescent="0.4">
      <c r="B5" s="5"/>
      <c r="C5" s="51" t="s">
        <v>60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11"/>
    </row>
    <row r="6" spans="2:21" ht="18" x14ac:dyDescent="0.35">
      <c r="B6" s="5"/>
      <c r="C6" s="4"/>
      <c r="D6" s="4"/>
      <c r="E6" s="4"/>
      <c r="F6" s="4"/>
      <c r="G6" s="4"/>
      <c r="H6" s="2" t="s">
        <v>50</v>
      </c>
      <c r="I6" s="2"/>
      <c r="J6" s="2"/>
      <c r="K6" s="2"/>
      <c r="L6" s="4"/>
      <c r="M6" s="4"/>
      <c r="N6" s="2" t="s">
        <v>61</v>
      </c>
      <c r="O6" s="2"/>
      <c r="P6" s="2"/>
      <c r="Q6" s="2"/>
      <c r="R6" s="4"/>
      <c r="S6" s="4"/>
      <c r="T6" s="4"/>
      <c r="U6" s="11"/>
    </row>
    <row r="7" spans="2:21" ht="18" x14ac:dyDescent="0.35">
      <c r="B7" s="5"/>
      <c r="C7" s="4"/>
      <c r="D7" s="4"/>
      <c r="E7" s="4"/>
      <c r="F7" s="4"/>
      <c r="G7" s="4"/>
      <c r="H7" s="2" t="s">
        <v>51</v>
      </c>
      <c r="I7" s="2"/>
      <c r="J7" s="2"/>
      <c r="K7" s="2"/>
      <c r="L7" s="4"/>
      <c r="M7" s="4"/>
      <c r="N7" s="2" t="s">
        <v>62</v>
      </c>
      <c r="O7" s="2"/>
      <c r="P7" s="2"/>
      <c r="Q7" s="2"/>
      <c r="R7" s="4"/>
      <c r="S7" s="4"/>
      <c r="T7" s="4"/>
      <c r="U7" s="11"/>
    </row>
    <row r="8" spans="2:21" ht="18" x14ac:dyDescent="0.35">
      <c r="B8" s="5"/>
      <c r="C8" s="4"/>
      <c r="D8" s="4"/>
      <c r="E8" s="4"/>
      <c r="F8" s="4"/>
      <c r="G8" s="4"/>
      <c r="H8" s="2" t="s">
        <v>52</v>
      </c>
      <c r="I8" s="2"/>
      <c r="J8" s="2"/>
      <c r="K8" s="2"/>
      <c r="L8" s="4"/>
      <c r="M8" s="4"/>
      <c r="N8" s="2" t="s">
        <v>63</v>
      </c>
      <c r="O8" s="2"/>
      <c r="P8" s="2"/>
      <c r="Q8" s="2"/>
      <c r="R8" s="4"/>
      <c r="S8" s="4"/>
      <c r="T8" s="4"/>
      <c r="U8" s="11"/>
    </row>
    <row r="9" spans="2:21" ht="18" x14ac:dyDescent="0.35">
      <c r="B9" s="5"/>
      <c r="C9" s="4"/>
      <c r="D9" s="4"/>
      <c r="E9" s="4"/>
      <c r="F9" s="4"/>
      <c r="G9" s="4"/>
      <c r="H9" s="2" t="s">
        <v>53</v>
      </c>
      <c r="I9" s="2"/>
      <c r="J9" s="2"/>
      <c r="K9" s="2"/>
      <c r="L9" s="4"/>
      <c r="M9" s="4"/>
      <c r="N9" s="2"/>
      <c r="O9" s="2"/>
      <c r="P9" s="2"/>
      <c r="Q9" s="2"/>
      <c r="R9" s="4"/>
      <c r="S9" s="4"/>
      <c r="T9" s="4"/>
      <c r="U9" s="11"/>
    </row>
    <row r="10" spans="2:21" ht="18" x14ac:dyDescent="0.35">
      <c r="B10" s="5"/>
      <c r="C10" s="4"/>
      <c r="D10" s="4"/>
      <c r="E10" s="4"/>
      <c r="F10" s="4"/>
      <c r="G10" s="4"/>
      <c r="H10" s="2" t="s">
        <v>54</v>
      </c>
      <c r="I10" s="2"/>
      <c r="J10" s="2"/>
      <c r="K10" s="2"/>
      <c r="L10" s="4"/>
      <c r="M10" s="4"/>
      <c r="N10" s="2"/>
      <c r="O10" s="2"/>
      <c r="P10" s="2"/>
      <c r="Q10" s="2"/>
      <c r="R10" s="4"/>
      <c r="S10" s="4"/>
      <c r="T10" s="4"/>
      <c r="U10" s="11"/>
    </row>
    <row r="11" spans="2:21" ht="18" x14ac:dyDescent="0.35">
      <c r="B11" s="5"/>
      <c r="C11" s="4"/>
      <c r="D11" s="4"/>
      <c r="E11" s="4"/>
      <c r="F11" s="4"/>
      <c r="G11" s="4"/>
      <c r="H11" s="2" t="s">
        <v>55</v>
      </c>
      <c r="I11" s="2"/>
      <c r="J11" s="2"/>
      <c r="K11" s="2"/>
      <c r="L11" s="4"/>
      <c r="M11" s="4"/>
      <c r="U11" s="11"/>
    </row>
    <row r="12" spans="2:21" ht="18" x14ac:dyDescent="0.35">
      <c r="B12" s="5"/>
      <c r="C12" s="4"/>
      <c r="D12" s="4"/>
      <c r="E12" s="4"/>
      <c r="F12" s="4"/>
      <c r="G12" s="4"/>
      <c r="H12" s="2" t="s">
        <v>59</v>
      </c>
      <c r="I12" s="2"/>
      <c r="J12" s="2"/>
      <c r="K12" s="2"/>
      <c r="L12" s="2"/>
      <c r="M12" s="2"/>
      <c r="U12" s="11"/>
    </row>
    <row r="13" spans="2:21" ht="18" x14ac:dyDescent="0.35">
      <c r="B13" s="5"/>
      <c r="C13" s="4"/>
      <c r="D13" s="4"/>
      <c r="E13" s="4"/>
      <c r="F13" s="4"/>
      <c r="G13" s="4"/>
      <c r="H13" s="2" t="s">
        <v>56</v>
      </c>
      <c r="I13" s="2"/>
      <c r="J13" s="2"/>
      <c r="K13" s="2"/>
      <c r="L13" s="2"/>
      <c r="M13" s="2"/>
      <c r="U13" s="11"/>
    </row>
    <row r="14" spans="2:21" ht="18" x14ac:dyDescent="0.35">
      <c r="B14" s="5"/>
      <c r="C14" s="4"/>
      <c r="D14" s="4"/>
      <c r="E14" s="4"/>
      <c r="F14" s="4"/>
      <c r="G14" s="4"/>
      <c r="H14" s="2" t="s">
        <v>64</v>
      </c>
      <c r="I14" s="2"/>
      <c r="J14" s="2"/>
      <c r="K14" s="2"/>
      <c r="L14" s="2"/>
      <c r="M14" s="2"/>
      <c r="N14" s="2"/>
      <c r="O14" s="2"/>
      <c r="P14" s="2"/>
      <c r="Q14" s="2"/>
      <c r="R14" s="4"/>
      <c r="S14" s="4"/>
      <c r="T14" s="4"/>
      <c r="U14" s="11"/>
    </row>
    <row r="15" spans="2:21" ht="18" x14ac:dyDescent="0.35">
      <c r="B15" s="5"/>
      <c r="C15" s="4"/>
      <c r="D15" s="4"/>
      <c r="E15" s="4"/>
      <c r="F15" s="4"/>
      <c r="G15" s="4"/>
      <c r="H15" s="2" t="s">
        <v>57</v>
      </c>
      <c r="I15" s="2"/>
      <c r="J15" s="2"/>
      <c r="K15" s="2"/>
      <c r="L15" s="2"/>
      <c r="M15" s="2"/>
      <c r="N15" s="2"/>
      <c r="O15" s="2"/>
      <c r="P15" s="2"/>
      <c r="Q15" s="2"/>
      <c r="R15" s="4"/>
      <c r="S15" s="4"/>
      <c r="T15" s="4"/>
      <c r="U15" s="11"/>
    </row>
    <row r="16" spans="2:21" ht="18" x14ac:dyDescent="0.35">
      <c r="B16" s="5"/>
      <c r="C16" s="4"/>
      <c r="D16" s="4"/>
      <c r="E16" s="4"/>
      <c r="F16" s="4"/>
      <c r="G16" s="4"/>
      <c r="H16" s="2" t="s">
        <v>58</v>
      </c>
      <c r="I16" s="2"/>
      <c r="J16" s="2"/>
      <c r="K16" s="2"/>
      <c r="L16" s="2"/>
      <c r="M16" s="2"/>
      <c r="N16" s="2"/>
      <c r="O16" s="2"/>
      <c r="P16" s="2"/>
      <c r="Q16" s="2"/>
      <c r="R16" s="4"/>
      <c r="S16" s="4"/>
      <c r="T16" s="4"/>
      <c r="U16" s="11"/>
    </row>
    <row r="17" spans="2:21" ht="18" x14ac:dyDescent="0.35">
      <c r="B17" s="5"/>
      <c r="C17" s="4"/>
      <c r="D17" s="4"/>
      <c r="E17" s="4"/>
      <c r="F17" s="4"/>
      <c r="G17" s="4"/>
      <c r="H17" s="4"/>
      <c r="I17" s="4"/>
      <c r="J17" s="4"/>
      <c r="K17" s="4"/>
      <c r="L17" s="2"/>
      <c r="M17" s="2"/>
      <c r="N17" s="4"/>
      <c r="O17" s="4"/>
      <c r="P17" s="4"/>
      <c r="Q17" s="4"/>
      <c r="R17" s="4"/>
      <c r="S17" s="4"/>
      <c r="T17" s="4"/>
      <c r="U17" s="11"/>
    </row>
    <row r="18" spans="2:21" ht="18" x14ac:dyDescent="0.35">
      <c r="B18" s="5"/>
      <c r="C18" s="4"/>
      <c r="D18" s="4"/>
      <c r="E18" s="4"/>
      <c r="F18" s="4"/>
      <c r="G18" s="4"/>
      <c r="H18" s="4"/>
      <c r="I18" s="4"/>
      <c r="J18" s="4"/>
      <c r="K18" s="4"/>
      <c r="L18" s="2"/>
      <c r="M18" s="2"/>
      <c r="N18" s="4"/>
      <c r="O18" s="4"/>
      <c r="P18" s="4"/>
      <c r="Q18" s="4"/>
      <c r="R18" s="4"/>
      <c r="S18" s="4"/>
      <c r="T18" s="4"/>
      <c r="U18" s="11"/>
    </row>
    <row r="19" spans="2:21" ht="18" x14ac:dyDescent="0.35">
      <c r="B19" s="5"/>
      <c r="C19" s="4"/>
      <c r="D19" s="4"/>
      <c r="E19" s="4"/>
      <c r="F19" s="4"/>
      <c r="G19" s="4"/>
      <c r="H19" s="4"/>
      <c r="I19" s="4"/>
      <c r="J19" s="4"/>
      <c r="K19" s="4"/>
      <c r="L19" s="4"/>
      <c r="M19" s="2"/>
      <c r="N19" s="4"/>
      <c r="O19" s="4"/>
      <c r="P19" s="4"/>
      <c r="Q19" s="4"/>
      <c r="R19" s="4"/>
      <c r="S19" s="4"/>
      <c r="T19" s="4"/>
      <c r="U19" s="11"/>
    </row>
    <row r="20" spans="2:21" x14ac:dyDescent="0.3">
      <c r="B20" s="5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11"/>
    </row>
    <row r="21" spans="2:21" x14ac:dyDescent="0.3">
      <c r="B21" s="5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11"/>
    </row>
    <row r="22" spans="2:21" x14ac:dyDescent="0.3">
      <c r="B22" s="56" t="s">
        <v>72</v>
      </c>
      <c r="C22" s="50" t="s">
        <v>0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11"/>
    </row>
    <row r="23" spans="2:21" x14ac:dyDescent="0.3">
      <c r="B23" s="5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11"/>
    </row>
    <row r="24" spans="2:21" ht="15" thickBot="1" x14ac:dyDescent="0.35"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2"/>
    </row>
    <row r="25" spans="2:21" ht="15" thickTop="1" x14ac:dyDescent="0.3"/>
  </sheetData>
  <hyperlinks>
    <hyperlink ref="C22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X136"/>
  <sheetViews>
    <sheetView showGridLines="0" workbookViewId="0"/>
  </sheetViews>
  <sheetFormatPr defaultRowHeight="14.4" x14ac:dyDescent="0.3"/>
  <cols>
    <col min="1" max="1" width="4" customWidth="1"/>
    <col min="13" max="13" width="6.5546875" customWidth="1"/>
    <col min="20" max="20" width="5.77734375" customWidth="1"/>
    <col min="24" max="24" width="8.88671875" style="46"/>
  </cols>
  <sheetData>
    <row r="1" spans="2:24" ht="15" thickBot="1" x14ac:dyDescent="0.35"/>
    <row r="2" spans="2:24" ht="18.600000000000001" thickTop="1" x14ac:dyDescent="0.35">
      <c r="B2" s="36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47" t="s">
        <v>69</v>
      </c>
    </row>
    <row r="3" spans="2:24" ht="18" x14ac:dyDescent="0.35">
      <c r="B3" s="38"/>
      <c r="C3" s="2" t="s">
        <v>30</v>
      </c>
      <c r="D3" s="2"/>
      <c r="E3" s="2"/>
      <c r="F3" s="2"/>
      <c r="G3" s="2"/>
      <c r="I3" s="2"/>
      <c r="J3" s="2"/>
      <c r="K3" s="2"/>
      <c r="N3" s="2"/>
      <c r="O3" s="2"/>
      <c r="P3" s="2"/>
      <c r="Q3" s="2"/>
      <c r="R3" s="2"/>
      <c r="S3" s="2"/>
      <c r="T3" s="2"/>
      <c r="U3" s="2"/>
      <c r="V3" s="2"/>
      <c r="W3" s="2"/>
      <c r="X3" s="48"/>
    </row>
    <row r="4" spans="2:24" ht="18" x14ac:dyDescent="0.35">
      <c r="B4" s="38"/>
      <c r="D4" s="2"/>
      <c r="E4" s="2"/>
      <c r="F4" s="2"/>
      <c r="G4" s="2"/>
      <c r="I4" s="2"/>
      <c r="K4" s="2"/>
      <c r="N4" s="2" t="s">
        <v>35</v>
      </c>
      <c r="O4" s="2"/>
      <c r="P4" s="2"/>
      <c r="Q4" s="2"/>
      <c r="R4" s="2"/>
      <c r="S4" s="2"/>
      <c r="T4" s="2"/>
      <c r="U4" s="2"/>
      <c r="V4" s="2"/>
      <c r="W4" s="2"/>
      <c r="X4" s="48"/>
    </row>
    <row r="5" spans="2:24" ht="18" x14ac:dyDescent="0.35">
      <c r="B5" s="38"/>
      <c r="C5" s="2" t="s">
        <v>41</v>
      </c>
      <c r="D5" s="2"/>
      <c r="E5" s="2"/>
      <c r="F5" s="2"/>
      <c r="G5" s="2"/>
      <c r="I5" s="2"/>
      <c r="J5" s="2"/>
      <c r="K5" s="2"/>
      <c r="N5" s="2" t="s">
        <v>34</v>
      </c>
      <c r="O5" s="2"/>
      <c r="P5" s="2"/>
      <c r="Q5" s="2"/>
      <c r="R5" s="2"/>
      <c r="S5" s="2"/>
      <c r="T5" s="2"/>
      <c r="U5" s="2"/>
      <c r="V5" s="2"/>
      <c r="W5" s="2"/>
      <c r="X5" s="48"/>
    </row>
    <row r="6" spans="2:24" ht="18" x14ac:dyDescent="0.35">
      <c r="B6" s="38"/>
      <c r="C6" s="2" t="s">
        <v>42</v>
      </c>
      <c r="G6" s="2"/>
      <c r="I6" s="2"/>
      <c r="J6" s="2"/>
      <c r="K6" s="2"/>
      <c r="N6" s="2"/>
      <c r="O6" s="2"/>
      <c r="P6" s="2"/>
      <c r="Q6" s="2"/>
      <c r="R6" s="2"/>
      <c r="S6" s="2"/>
      <c r="T6" s="2"/>
      <c r="U6" s="2"/>
      <c r="V6" s="2"/>
      <c r="W6" s="2"/>
      <c r="X6" s="48"/>
    </row>
    <row r="7" spans="2:24" ht="18" x14ac:dyDescent="0.35">
      <c r="B7" s="38"/>
      <c r="C7" s="2" t="s">
        <v>40</v>
      </c>
      <c r="G7" s="2"/>
      <c r="I7" s="2"/>
      <c r="J7" s="2"/>
      <c r="K7" s="2"/>
      <c r="N7" s="2"/>
      <c r="O7" s="2"/>
      <c r="P7" s="2"/>
      <c r="Q7" s="2"/>
      <c r="R7" s="2"/>
      <c r="S7" s="2" t="s">
        <v>16</v>
      </c>
      <c r="T7" s="2"/>
      <c r="U7" s="2"/>
      <c r="V7" s="2"/>
      <c r="W7" s="2"/>
      <c r="X7" s="48"/>
    </row>
    <row r="8" spans="2:24" ht="18" x14ac:dyDescent="0.35">
      <c r="B8" s="38"/>
      <c r="C8" s="2" t="s">
        <v>46</v>
      </c>
      <c r="D8" s="2"/>
      <c r="E8" s="2"/>
      <c r="F8" s="2"/>
      <c r="G8" s="2"/>
      <c r="I8" s="2"/>
      <c r="J8" s="2"/>
      <c r="K8" s="2"/>
      <c r="N8" s="2"/>
      <c r="O8" s="2"/>
      <c r="P8" s="2"/>
      <c r="Q8" s="2"/>
      <c r="R8" s="2"/>
      <c r="S8" s="2"/>
      <c r="T8" s="2"/>
      <c r="U8" s="2"/>
      <c r="V8" s="2"/>
      <c r="W8" s="2"/>
      <c r="X8" s="48"/>
    </row>
    <row r="9" spans="2:24" ht="18" x14ac:dyDescent="0.35">
      <c r="B9" s="38"/>
      <c r="C9" s="2" t="s">
        <v>65</v>
      </c>
      <c r="D9" s="2"/>
      <c r="E9" s="2"/>
      <c r="F9" s="2"/>
      <c r="G9" s="2"/>
      <c r="I9" s="2"/>
      <c r="J9" s="2"/>
      <c r="K9" s="2"/>
      <c r="N9" s="2"/>
      <c r="O9" s="2"/>
      <c r="P9" s="2"/>
      <c r="Q9" s="2"/>
      <c r="R9" s="2"/>
      <c r="S9" s="2"/>
      <c r="T9" s="2"/>
      <c r="U9" s="2"/>
      <c r="V9" s="2"/>
      <c r="W9" s="2"/>
      <c r="X9" s="48"/>
    </row>
    <row r="10" spans="2:24" ht="18" x14ac:dyDescent="0.35">
      <c r="B10" s="38"/>
      <c r="C10" s="2" t="s">
        <v>47</v>
      </c>
      <c r="D10" s="2"/>
      <c r="E10" s="2"/>
      <c r="F10" s="2"/>
      <c r="G10" s="2"/>
      <c r="I10" s="2"/>
      <c r="J10" s="2"/>
      <c r="K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48"/>
    </row>
    <row r="11" spans="2:24" ht="18" x14ac:dyDescent="0.35">
      <c r="B11" s="38"/>
      <c r="C11" s="2"/>
      <c r="D11" s="2"/>
      <c r="E11" s="2"/>
      <c r="F11" s="2"/>
      <c r="G11" s="2"/>
      <c r="I11" s="2"/>
      <c r="J11" s="2"/>
      <c r="K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48"/>
    </row>
    <row r="12" spans="2:24" ht="18" x14ac:dyDescent="0.35">
      <c r="B12" s="38"/>
      <c r="C12" s="2"/>
      <c r="D12" s="2"/>
      <c r="E12" s="2"/>
      <c r="F12" s="2"/>
      <c r="G12" s="2"/>
      <c r="I12" s="2"/>
      <c r="J12" s="2"/>
      <c r="K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48"/>
    </row>
    <row r="13" spans="2:24" ht="18" x14ac:dyDescent="0.35">
      <c r="B13" s="38"/>
      <c r="C13" s="2"/>
      <c r="D13" s="2"/>
      <c r="E13" s="2"/>
      <c r="F13" s="2"/>
      <c r="G13" s="2"/>
      <c r="I13" s="2"/>
      <c r="J13" s="2"/>
      <c r="K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48"/>
    </row>
    <row r="14" spans="2:24" ht="18" x14ac:dyDescent="0.35">
      <c r="B14" s="38"/>
      <c r="C14" s="2"/>
      <c r="D14" s="2"/>
      <c r="E14" s="2"/>
      <c r="F14" s="2"/>
      <c r="G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48"/>
    </row>
    <row r="15" spans="2:24" ht="18" x14ac:dyDescent="0.35">
      <c r="B15" s="38"/>
      <c r="C15" s="2"/>
      <c r="D15" s="2"/>
      <c r="E15" s="2"/>
      <c r="F15" s="2"/>
      <c r="G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48"/>
    </row>
    <row r="16" spans="2:24" ht="18" x14ac:dyDescent="0.35">
      <c r="B16" s="38"/>
      <c r="C16" s="2"/>
      <c r="D16" s="2"/>
      <c r="E16" s="2"/>
      <c r="F16" s="2"/>
      <c r="G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48"/>
    </row>
    <row r="17" spans="2:24" ht="18" x14ac:dyDescent="0.35">
      <c r="B17" s="3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48"/>
    </row>
    <row r="18" spans="2:24" ht="18" x14ac:dyDescent="0.35">
      <c r="B18" s="38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 t="s">
        <v>36</v>
      </c>
      <c r="O18" s="2"/>
      <c r="P18" s="2"/>
      <c r="Q18" s="2"/>
      <c r="R18" s="2"/>
      <c r="S18" s="2"/>
      <c r="T18" s="2"/>
      <c r="U18" s="2"/>
      <c r="V18" s="2"/>
      <c r="W18" s="2"/>
      <c r="X18" s="48"/>
    </row>
    <row r="19" spans="2:24" ht="18" x14ac:dyDescent="0.35">
      <c r="B19" s="38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48"/>
    </row>
    <row r="20" spans="2:24" ht="18" x14ac:dyDescent="0.35">
      <c r="B20" s="3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48"/>
    </row>
    <row r="21" spans="2:24" ht="18" x14ac:dyDescent="0.35">
      <c r="B21" s="38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48"/>
    </row>
    <row r="22" spans="2:24" ht="18" x14ac:dyDescent="0.35">
      <c r="B22" s="38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48"/>
    </row>
    <row r="23" spans="2:24" ht="18.600000000000001" thickBot="1" x14ac:dyDescent="0.4">
      <c r="B23" s="39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9"/>
    </row>
    <row r="24" spans="2:24" ht="15" thickTop="1" x14ac:dyDescent="0.3"/>
    <row r="25" spans="2:24" ht="15" thickBot="1" x14ac:dyDescent="0.35"/>
    <row r="26" spans="2:24" ht="15" thickTop="1" x14ac:dyDescent="0.3">
      <c r="B26" s="6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47" t="s">
        <v>68</v>
      </c>
    </row>
    <row r="27" spans="2:24" ht="18" x14ac:dyDescent="0.35">
      <c r="B27" s="38" t="s">
        <v>32</v>
      </c>
      <c r="C27" s="4"/>
      <c r="D27" s="4"/>
      <c r="E27" s="4"/>
      <c r="F27" s="2" t="s">
        <v>49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8"/>
    </row>
    <row r="28" spans="2:24" ht="18" x14ac:dyDescent="0.35">
      <c r="B28" s="5"/>
      <c r="C28" s="4"/>
      <c r="D28" s="4"/>
      <c r="E28" s="4"/>
      <c r="F28" s="2" t="s">
        <v>45</v>
      </c>
      <c r="G28" s="2"/>
      <c r="H28" s="2"/>
      <c r="I28" s="2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2" t="s">
        <v>16</v>
      </c>
      <c r="V28" s="2"/>
      <c r="W28" s="4"/>
      <c r="X28" s="48"/>
    </row>
    <row r="29" spans="2:24" ht="18" x14ac:dyDescent="0.35">
      <c r="B29" s="38" t="s">
        <v>48</v>
      </c>
      <c r="C29" s="4"/>
      <c r="D29" s="52">
        <v>1</v>
      </c>
      <c r="E29" s="4"/>
      <c r="F29" s="4"/>
      <c r="G29" s="2"/>
      <c r="H29" s="4"/>
      <c r="I29" s="2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8"/>
    </row>
    <row r="30" spans="2:24" ht="18" x14ac:dyDescent="0.35">
      <c r="B30" s="5"/>
      <c r="C30" s="4"/>
      <c r="D30" s="4"/>
      <c r="E30" s="4"/>
      <c r="F30" s="3" t="s">
        <v>16</v>
      </c>
      <c r="G30" s="4"/>
      <c r="H30" s="3" t="s">
        <v>16</v>
      </c>
      <c r="I30" s="3" t="s">
        <v>16</v>
      </c>
      <c r="J30" s="3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8"/>
    </row>
    <row r="31" spans="2:24" ht="12" customHeight="1" x14ac:dyDescent="0.3">
      <c r="B31" s="5"/>
      <c r="C31" s="34" t="s">
        <v>44</v>
      </c>
      <c r="D31" s="34" t="s">
        <v>31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8"/>
    </row>
    <row r="32" spans="2:24" ht="12" customHeight="1" x14ac:dyDescent="0.3">
      <c r="B32" s="42">
        <v>0</v>
      </c>
      <c r="C32" s="53">
        <f>(PI()/20)*B32</f>
        <v>0</v>
      </c>
      <c r="D32" s="53">
        <f t="shared" ref="D32:D52" si="0">2*$D$29*SIN(C32/2)</f>
        <v>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8"/>
    </row>
    <row r="33" spans="2:24" ht="12" customHeight="1" x14ac:dyDescent="0.3">
      <c r="B33" s="42">
        <v>1</v>
      </c>
      <c r="C33" s="53">
        <f t="shared" ref="C33:C52" si="1">(PI()/20)*B33</f>
        <v>0.15707963267948966</v>
      </c>
      <c r="D33" s="53">
        <f t="shared" si="0"/>
        <v>0.15691819145568989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8"/>
    </row>
    <row r="34" spans="2:24" ht="12" customHeight="1" x14ac:dyDescent="0.3">
      <c r="B34" s="42">
        <v>2</v>
      </c>
      <c r="C34" s="53">
        <f t="shared" si="1"/>
        <v>0.31415926535897931</v>
      </c>
      <c r="D34" s="53">
        <f t="shared" si="0"/>
        <v>0.31286893008046174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8"/>
    </row>
    <row r="35" spans="2:24" ht="12" customHeight="1" x14ac:dyDescent="0.35">
      <c r="B35" s="42">
        <v>3</v>
      </c>
      <c r="C35" s="53">
        <f t="shared" si="1"/>
        <v>0.47123889803846897</v>
      </c>
      <c r="D35" s="53">
        <f t="shared" si="0"/>
        <v>0.46689072771181078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2" t="s">
        <v>16</v>
      </c>
      <c r="V35" s="2"/>
      <c r="W35" s="4"/>
      <c r="X35" s="48"/>
    </row>
    <row r="36" spans="2:24" ht="12" customHeight="1" x14ac:dyDescent="0.35">
      <c r="B36" s="42">
        <v>4</v>
      </c>
      <c r="C36" s="53">
        <f t="shared" si="1"/>
        <v>0.62831853071795862</v>
      </c>
      <c r="D36" s="53">
        <f t="shared" si="0"/>
        <v>0.61803398874989479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2"/>
      <c r="V36" s="2"/>
      <c r="W36" s="4"/>
      <c r="X36" s="48"/>
    </row>
    <row r="37" spans="2:24" ht="12" customHeight="1" x14ac:dyDescent="0.35">
      <c r="B37" s="42">
        <v>5</v>
      </c>
      <c r="C37" s="53">
        <f t="shared" si="1"/>
        <v>0.78539816339744828</v>
      </c>
      <c r="D37" s="53">
        <f t="shared" si="0"/>
        <v>0.76536686473017956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2"/>
      <c r="V37" s="2"/>
      <c r="W37" s="4"/>
      <c r="X37" s="48"/>
    </row>
    <row r="38" spans="2:24" ht="12" customHeight="1" x14ac:dyDescent="0.35">
      <c r="B38" s="42">
        <v>6</v>
      </c>
      <c r="C38" s="53">
        <f t="shared" si="1"/>
        <v>0.94247779607693793</v>
      </c>
      <c r="D38" s="53">
        <f t="shared" si="0"/>
        <v>0.9079809994790935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2"/>
      <c r="V38" s="2"/>
      <c r="W38" s="4"/>
      <c r="X38" s="48"/>
    </row>
    <row r="39" spans="2:24" ht="12" customHeight="1" x14ac:dyDescent="0.35">
      <c r="B39" s="42">
        <v>7</v>
      </c>
      <c r="C39" s="53">
        <f t="shared" si="1"/>
        <v>1.0995574287564276</v>
      </c>
      <c r="D39" s="53">
        <f t="shared" si="0"/>
        <v>1.0449971294318976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2"/>
      <c r="V39" s="2"/>
      <c r="W39" s="4"/>
      <c r="X39" s="48"/>
    </row>
    <row r="40" spans="2:24" ht="12" customHeight="1" x14ac:dyDescent="0.35">
      <c r="B40" s="42">
        <v>8</v>
      </c>
      <c r="C40" s="53">
        <f t="shared" si="1"/>
        <v>1.2566370614359172</v>
      </c>
      <c r="D40" s="53">
        <f t="shared" si="0"/>
        <v>1.1755705045849463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2"/>
      <c r="V40" s="2"/>
      <c r="W40" s="4"/>
      <c r="X40" s="48"/>
    </row>
    <row r="41" spans="2:24" ht="12" customHeight="1" x14ac:dyDescent="0.35">
      <c r="B41" s="42">
        <v>9</v>
      </c>
      <c r="C41" s="53">
        <f t="shared" si="1"/>
        <v>1.4137166941154069</v>
      </c>
      <c r="D41" s="53">
        <f t="shared" si="0"/>
        <v>1.2988960966603673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2"/>
      <c r="V41" s="2"/>
      <c r="W41" s="4"/>
      <c r="X41" s="48"/>
    </row>
    <row r="42" spans="2:24" ht="12" customHeight="1" x14ac:dyDescent="0.35">
      <c r="B42" s="42">
        <v>10</v>
      </c>
      <c r="C42" s="53">
        <f t="shared" si="1"/>
        <v>1.5707963267948966</v>
      </c>
      <c r="D42" s="53">
        <f t="shared" si="0"/>
        <v>1.4142135623730949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T42" s="4"/>
      <c r="U42" s="2"/>
      <c r="V42" s="2"/>
      <c r="W42" s="4"/>
      <c r="X42" s="48"/>
    </row>
    <row r="43" spans="2:24" ht="12" customHeight="1" x14ac:dyDescent="0.35">
      <c r="B43" s="42">
        <v>11</v>
      </c>
      <c r="C43" s="53">
        <f t="shared" si="1"/>
        <v>1.7278759594743862</v>
      </c>
      <c r="D43" s="53">
        <f t="shared" si="0"/>
        <v>1.5208119312000619</v>
      </c>
      <c r="E43" s="4"/>
      <c r="F43" s="3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T43" s="4"/>
      <c r="U43" s="2"/>
      <c r="V43" s="2"/>
      <c r="W43" s="4"/>
      <c r="X43" s="48"/>
    </row>
    <row r="44" spans="2:24" ht="12" customHeight="1" x14ac:dyDescent="0.35">
      <c r="B44" s="42">
        <v>12</v>
      </c>
      <c r="C44" s="53">
        <f t="shared" si="1"/>
        <v>1.8849555921538759</v>
      </c>
      <c r="D44" s="53">
        <f t="shared" si="0"/>
        <v>1.6180339887498949</v>
      </c>
      <c r="E44" s="4"/>
      <c r="F44" s="34"/>
      <c r="G44" s="3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T44" s="4"/>
      <c r="U44" s="2"/>
      <c r="V44" s="2"/>
      <c r="W44" s="4"/>
      <c r="X44" s="48"/>
    </row>
    <row r="45" spans="2:24" ht="12" customHeight="1" x14ac:dyDescent="0.35">
      <c r="B45" s="42">
        <v>13</v>
      </c>
      <c r="C45" s="53">
        <f t="shared" si="1"/>
        <v>2.0420352248333655</v>
      </c>
      <c r="D45" s="53">
        <f t="shared" si="0"/>
        <v>1.7052803287081844</v>
      </c>
      <c r="E45" s="4"/>
      <c r="F45" s="34"/>
      <c r="G45" s="3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2"/>
      <c r="V45" s="2"/>
      <c r="W45" s="4"/>
      <c r="X45" s="48"/>
    </row>
    <row r="46" spans="2:24" ht="12" customHeight="1" x14ac:dyDescent="0.4">
      <c r="B46" s="42">
        <v>14</v>
      </c>
      <c r="C46" s="53">
        <f t="shared" si="1"/>
        <v>2.1991148575128552</v>
      </c>
      <c r="D46" s="53">
        <f t="shared" si="0"/>
        <v>1.7820130483767356</v>
      </c>
      <c r="E46" s="4"/>
      <c r="F46" s="34"/>
      <c r="G46" s="34"/>
      <c r="H46" s="4"/>
      <c r="I46" s="4"/>
      <c r="J46" s="4"/>
      <c r="K46" s="4"/>
      <c r="L46" s="4"/>
      <c r="M46" s="4"/>
      <c r="N46" s="4" t="s">
        <v>16</v>
      </c>
      <c r="O46" s="4"/>
      <c r="P46" s="4"/>
      <c r="Q46" s="4"/>
      <c r="R46" s="4"/>
      <c r="S46" s="17" t="s">
        <v>16</v>
      </c>
      <c r="T46" s="4"/>
      <c r="U46" s="4"/>
      <c r="V46" s="4"/>
      <c r="W46" s="4"/>
      <c r="X46" s="48"/>
    </row>
    <row r="47" spans="2:24" ht="12" customHeight="1" x14ac:dyDescent="0.3">
      <c r="B47" s="42">
        <v>15</v>
      </c>
      <c r="C47" s="53">
        <f t="shared" si="1"/>
        <v>2.3561944901923448</v>
      </c>
      <c r="D47" s="53">
        <f t="shared" si="0"/>
        <v>1.8477590650225735</v>
      </c>
      <c r="E47" s="4"/>
      <c r="F47" s="34"/>
      <c r="G47" s="3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8"/>
    </row>
    <row r="48" spans="2:24" ht="12" customHeight="1" x14ac:dyDescent="0.3">
      <c r="B48" s="42">
        <v>16</v>
      </c>
      <c r="C48" s="53">
        <f t="shared" si="1"/>
        <v>2.5132741228718345</v>
      </c>
      <c r="D48" s="53">
        <f t="shared" si="0"/>
        <v>1.9021130325903071</v>
      </c>
      <c r="E48" s="4"/>
      <c r="F48" s="34"/>
      <c r="G48" s="3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8"/>
    </row>
    <row r="49" spans="2:24" ht="15" customHeight="1" x14ac:dyDescent="0.35">
      <c r="B49" s="42">
        <v>17</v>
      </c>
      <c r="C49" s="53">
        <f t="shared" si="1"/>
        <v>2.6703537555513241</v>
      </c>
      <c r="D49" s="53">
        <f t="shared" si="0"/>
        <v>1.9447398407953531</v>
      </c>
      <c r="E49" s="4"/>
      <c r="F49" s="34"/>
      <c r="G49" s="3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2" t="s">
        <v>71</v>
      </c>
      <c r="T49" s="4"/>
      <c r="U49" s="4"/>
      <c r="V49" s="4"/>
      <c r="W49" s="4"/>
      <c r="X49" s="48"/>
    </row>
    <row r="50" spans="2:24" ht="12" customHeight="1" x14ac:dyDescent="0.35">
      <c r="B50" s="42">
        <v>18</v>
      </c>
      <c r="C50" s="53">
        <f t="shared" si="1"/>
        <v>2.8274333882308138</v>
      </c>
      <c r="D50" s="53">
        <f t="shared" si="0"/>
        <v>1.9753766811902755</v>
      </c>
      <c r="E50" s="4"/>
      <c r="F50" s="4"/>
      <c r="G50" s="4" t="s">
        <v>33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2" t="s">
        <v>70</v>
      </c>
      <c r="T50" s="4"/>
      <c r="U50" s="4"/>
      <c r="V50" s="4"/>
      <c r="W50" s="4"/>
      <c r="X50" s="48"/>
    </row>
    <row r="51" spans="2:24" ht="12" customHeight="1" x14ac:dyDescent="0.3">
      <c r="B51" s="42">
        <v>19</v>
      </c>
      <c r="C51" s="53">
        <f t="shared" si="1"/>
        <v>2.9845130209103035</v>
      </c>
      <c r="D51" s="53">
        <f t="shared" si="0"/>
        <v>1.9938346674662559</v>
      </c>
      <c r="E51" s="4"/>
      <c r="F51" s="34"/>
      <c r="G51" s="34"/>
      <c r="H51" s="4" t="s">
        <v>16</v>
      </c>
      <c r="I51" s="4"/>
      <c r="J51" s="4"/>
      <c r="K51" s="4"/>
      <c r="L51" s="4" t="s">
        <v>39</v>
      </c>
      <c r="M51" s="4"/>
      <c r="N51" s="4"/>
      <c r="O51" s="4"/>
      <c r="P51" s="4"/>
      <c r="Q51" s="4"/>
      <c r="R51" s="4"/>
      <c r="S51" s="4"/>
      <c r="T51" s="4"/>
      <c r="U51" s="4" t="s">
        <v>38</v>
      </c>
      <c r="V51" s="4"/>
      <c r="W51" s="4"/>
      <c r="X51" s="48"/>
    </row>
    <row r="52" spans="2:24" ht="12" customHeight="1" x14ac:dyDescent="0.3">
      <c r="B52" s="42">
        <v>20</v>
      </c>
      <c r="C52" s="53">
        <f t="shared" si="1"/>
        <v>3.1415926535897931</v>
      </c>
      <c r="D52" s="53">
        <f t="shared" si="0"/>
        <v>2</v>
      </c>
      <c r="E52" s="4"/>
      <c r="F52" s="34"/>
      <c r="G52" s="3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 t="s">
        <v>37</v>
      </c>
      <c r="V52" s="4"/>
      <c r="W52" s="4"/>
      <c r="X52" s="48"/>
    </row>
    <row r="53" spans="2:24" ht="12" customHeight="1" x14ac:dyDescent="0.3">
      <c r="B53" s="43"/>
      <c r="C53" s="54" t="s">
        <v>43</v>
      </c>
      <c r="D53" s="54">
        <f>AVERAGE(D32:D52)</f>
        <v>1.2596047418741467</v>
      </c>
      <c r="E53" s="4"/>
      <c r="F53" s="34"/>
      <c r="G53" s="34"/>
      <c r="H53" s="4"/>
      <c r="I53" s="4"/>
      <c r="J53" s="4"/>
      <c r="K53" s="4" t="s">
        <v>16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8"/>
    </row>
    <row r="54" spans="2:24" ht="12" customHeight="1" x14ac:dyDescent="0.3">
      <c r="B54" s="43"/>
      <c r="C54" s="41"/>
      <c r="D54" s="41"/>
      <c r="E54" s="4"/>
      <c r="F54" s="34"/>
      <c r="G54" s="3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8"/>
    </row>
    <row r="55" spans="2:24" ht="15" thickBot="1" x14ac:dyDescent="0.35">
      <c r="B55" s="44"/>
      <c r="C55" s="45"/>
      <c r="D55" s="45"/>
      <c r="E55" s="9"/>
      <c r="F55" s="35"/>
      <c r="G55" s="35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49"/>
    </row>
    <row r="56" spans="2:24" ht="15" thickTop="1" x14ac:dyDescent="0.3">
      <c r="F56" s="29"/>
      <c r="G56" s="29"/>
    </row>
    <row r="57" spans="2:24" x14ac:dyDescent="0.3">
      <c r="F57" s="29"/>
      <c r="G57" s="29"/>
    </row>
    <row r="58" spans="2:24" ht="15" thickBot="1" x14ac:dyDescent="0.35">
      <c r="F58" s="29"/>
      <c r="G58" s="29"/>
    </row>
    <row r="59" spans="2:24" ht="15" thickTop="1" x14ac:dyDescent="0.3">
      <c r="B59" s="6"/>
      <c r="C59" s="7"/>
      <c r="D59" s="7"/>
      <c r="E59" s="7"/>
      <c r="F59" s="55"/>
      <c r="G59" s="55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47" t="s">
        <v>67</v>
      </c>
    </row>
    <row r="60" spans="2:24" x14ac:dyDescent="0.3">
      <c r="B60" s="5"/>
      <c r="C60" s="4"/>
      <c r="D60" s="4"/>
      <c r="E60" s="4"/>
      <c r="F60" s="34"/>
      <c r="G60" s="3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8"/>
    </row>
    <row r="61" spans="2:24" x14ac:dyDescent="0.3">
      <c r="B61" s="5"/>
      <c r="C61" s="4"/>
      <c r="D61" s="4"/>
      <c r="E61" s="4"/>
      <c r="F61" s="34"/>
      <c r="G61" s="3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8"/>
    </row>
    <row r="62" spans="2:24" x14ac:dyDescent="0.3">
      <c r="B62" s="5"/>
      <c r="C62" s="4"/>
      <c r="D62" s="4"/>
      <c r="E62" s="4"/>
      <c r="F62" s="34"/>
      <c r="G62" s="3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 t="s">
        <v>16</v>
      </c>
      <c r="T62" s="4"/>
      <c r="U62" s="4"/>
      <c r="V62" s="4"/>
      <c r="W62" s="4"/>
      <c r="X62" s="48"/>
    </row>
    <row r="63" spans="2:24" x14ac:dyDescent="0.3">
      <c r="B63" s="5"/>
      <c r="C63" s="4"/>
      <c r="D63" s="4"/>
      <c r="E63" s="4"/>
      <c r="F63" s="34"/>
      <c r="G63" s="3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8"/>
    </row>
    <row r="64" spans="2:24" x14ac:dyDescent="0.3">
      <c r="B64" s="5"/>
      <c r="C64" s="4"/>
      <c r="D64" s="4"/>
      <c r="E64" s="4"/>
      <c r="F64" s="34"/>
      <c r="G64" s="3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8"/>
    </row>
    <row r="65" spans="2:24" x14ac:dyDescent="0.3">
      <c r="B65" s="5"/>
      <c r="C65" s="4"/>
      <c r="D65" s="4"/>
      <c r="E65" s="4"/>
      <c r="F65" s="34"/>
      <c r="G65" s="3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8"/>
    </row>
    <row r="66" spans="2:24" x14ac:dyDescent="0.3">
      <c r="B66" s="5"/>
      <c r="C66" s="4"/>
      <c r="D66" s="4"/>
      <c r="E66" s="4"/>
      <c r="F66" s="34"/>
      <c r="G66" s="3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8"/>
    </row>
    <row r="67" spans="2:24" x14ac:dyDescent="0.3">
      <c r="B67" s="5"/>
      <c r="C67" s="4"/>
      <c r="D67" s="4"/>
      <c r="E67" s="4"/>
      <c r="F67" s="34"/>
      <c r="G67" s="3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8"/>
    </row>
    <row r="68" spans="2:24" x14ac:dyDescent="0.3">
      <c r="B68" s="5"/>
      <c r="C68" s="4"/>
      <c r="D68" s="4"/>
      <c r="E68" s="4"/>
      <c r="F68" s="34"/>
      <c r="G68" s="3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8"/>
    </row>
    <row r="69" spans="2:24" x14ac:dyDescent="0.3">
      <c r="B69" s="5"/>
      <c r="C69" s="4"/>
      <c r="D69" s="4"/>
      <c r="E69" s="4"/>
      <c r="F69" s="34"/>
      <c r="G69" s="3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8"/>
    </row>
    <row r="70" spans="2:24" x14ac:dyDescent="0.3">
      <c r="B70" s="5"/>
      <c r="C70" s="4"/>
      <c r="D70" s="4"/>
      <c r="E70" s="4"/>
      <c r="F70" s="34"/>
      <c r="G70" s="34"/>
      <c r="H70" s="4"/>
      <c r="I70" s="4" t="s">
        <v>38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8"/>
    </row>
    <row r="71" spans="2:24" x14ac:dyDescent="0.3">
      <c r="B71" s="5"/>
      <c r="C71" s="4"/>
      <c r="D71" s="4"/>
      <c r="E71" s="4"/>
      <c r="F71" s="34"/>
      <c r="G71" s="3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8"/>
    </row>
    <row r="72" spans="2:24" x14ac:dyDescent="0.3">
      <c r="B72" s="5"/>
      <c r="C72" s="4"/>
      <c r="D72" s="4"/>
      <c r="E72" s="4"/>
      <c r="F72" s="34"/>
      <c r="G72" s="3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8"/>
    </row>
    <row r="73" spans="2:24" x14ac:dyDescent="0.3">
      <c r="B73" s="5"/>
      <c r="C73" s="4"/>
      <c r="D73" s="4"/>
      <c r="E73" s="4"/>
      <c r="F73" s="34"/>
      <c r="G73" s="3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8"/>
    </row>
    <row r="74" spans="2:24" x14ac:dyDescent="0.3">
      <c r="B74" s="5"/>
      <c r="C74" s="4"/>
      <c r="D74" s="4"/>
      <c r="E74" s="4"/>
      <c r="F74" s="34"/>
      <c r="G74" s="3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8"/>
    </row>
    <row r="75" spans="2:24" x14ac:dyDescent="0.3">
      <c r="B75" s="5"/>
      <c r="C75" s="4"/>
      <c r="D75" s="4"/>
      <c r="E75" s="4"/>
      <c r="F75" s="34"/>
      <c r="G75" s="3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8"/>
    </row>
    <row r="76" spans="2:24" x14ac:dyDescent="0.3">
      <c r="B76" s="5"/>
      <c r="C76" s="4"/>
      <c r="D76" s="4"/>
      <c r="E76" s="4"/>
      <c r="F76" s="34"/>
      <c r="G76" s="3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8"/>
    </row>
    <row r="77" spans="2:24" x14ac:dyDescent="0.3">
      <c r="B77" s="5"/>
      <c r="C77" s="4"/>
      <c r="D77" s="4"/>
      <c r="E77" s="4"/>
      <c r="F77" s="34"/>
      <c r="G77" s="3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8"/>
    </row>
    <row r="78" spans="2:24" x14ac:dyDescent="0.3">
      <c r="B78" s="5"/>
      <c r="C78" s="4"/>
      <c r="D78" s="4"/>
      <c r="E78" s="4"/>
      <c r="F78" s="34"/>
      <c r="G78" s="3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8"/>
    </row>
    <row r="79" spans="2:24" x14ac:dyDescent="0.3">
      <c r="B79" s="5"/>
      <c r="C79" s="4"/>
      <c r="D79" s="4"/>
      <c r="E79" s="4"/>
      <c r="F79" s="34"/>
      <c r="G79" s="3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8"/>
    </row>
    <row r="80" spans="2:24" x14ac:dyDescent="0.3">
      <c r="B80" s="5"/>
      <c r="C80" s="4"/>
      <c r="D80" s="4"/>
      <c r="E80" s="4"/>
      <c r="F80" s="34"/>
      <c r="G80" s="3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8"/>
    </row>
    <row r="81" spans="2:24" x14ac:dyDescent="0.3">
      <c r="B81" s="5"/>
      <c r="C81" s="4"/>
      <c r="D81" s="4" t="s">
        <v>66</v>
      </c>
      <c r="E81" s="4"/>
      <c r="F81" s="34"/>
      <c r="G81" s="3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8"/>
    </row>
    <row r="82" spans="2:24" x14ac:dyDescent="0.3">
      <c r="B82" s="5"/>
      <c r="C82" s="4"/>
      <c r="D82" s="4"/>
      <c r="E82" s="4"/>
      <c r="F82" s="34"/>
      <c r="G82" s="3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8"/>
    </row>
    <row r="83" spans="2:24" ht="15" thickBot="1" x14ac:dyDescent="0.35">
      <c r="B83" s="8"/>
      <c r="C83" s="9"/>
      <c r="D83" s="9"/>
      <c r="E83" s="9"/>
      <c r="F83" s="35"/>
      <c r="G83" s="35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49"/>
    </row>
    <row r="84" spans="2:24" ht="15" thickTop="1" x14ac:dyDescent="0.3">
      <c r="F84" s="29"/>
      <c r="G84" s="29"/>
    </row>
    <row r="85" spans="2:24" x14ac:dyDescent="0.3">
      <c r="F85" s="29"/>
      <c r="G85" s="29"/>
    </row>
    <row r="86" spans="2:24" x14ac:dyDescent="0.3">
      <c r="F86" s="29"/>
      <c r="G86" s="29"/>
    </row>
    <row r="87" spans="2:24" x14ac:dyDescent="0.3">
      <c r="F87" s="29"/>
      <c r="G87" s="29"/>
    </row>
    <row r="88" spans="2:24" x14ac:dyDescent="0.3">
      <c r="F88" s="29"/>
      <c r="G88" s="29"/>
    </row>
    <row r="89" spans="2:24" x14ac:dyDescent="0.3">
      <c r="F89" s="29"/>
      <c r="G89" s="29"/>
    </row>
    <row r="90" spans="2:24" x14ac:dyDescent="0.3">
      <c r="F90" s="29"/>
      <c r="G90" s="29"/>
    </row>
    <row r="91" spans="2:24" x14ac:dyDescent="0.3">
      <c r="F91" s="29"/>
      <c r="G91" s="29"/>
    </row>
    <row r="92" spans="2:24" x14ac:dyDescent="0.3">
      <c r="F92" s="29"/>
      <c r="G92" s="29"/>
    </row>
    <row r="93" spans="2:24" x14ac:dyDescent="0.3">
      <c r="F93" s="29"/>
      <c r="G93" s="29"/>
    </row>
    <row r="94" spans="2:24" x14ac:dyDescent="0.3">
      <c r="F94" s="29"/>
      <c r="G94" s="29"/>
    </row>
    <row r="95" spans="2:24" x14ac:dyDescent="0.3">
      <c r="F95" s="29"/>
      <c r="G95" s="29"/>
    </row>
    <row r="96" spans="2:24" x14ac:dyDescent="0.3">
      <c r="F96" s="29"/>
      <c r="G96" s="29"/>
    </row>
    <row r="97" spans="6:7" x14ac:dyDescent="0.3">
      <c r="F97" s="29"/>
      <c r="G97" s="29"/>
    </row>
    <row r="98" spans="6:7" x14ac:dyDescent="0.3">
      <c r="F98" s="29"/>
      <c r="G98" s="29"/>
    </row>
    <row r="99" spans="6:7" x14ac:dyDescent="0.3">
      <c r="F99" s="29"/>
      <c r="G99" s="29"/>
    </row>
    <row r="100" spans="6:7" x14ac:dyDescent="0.3">
      <c r="F100" s="29"/>
      <c r="G100" s="29"/>
    </row>
    <row r="101" spans="6:7" x14ac:dyDescent="0.3">
      <c r="F101" s="29"/>
      <c r="G101" s="29"/>
    </row>
    <row r="102" spans="6:7" x14ac:dyDescent="0.3">
      <c r="F102" s="29"/>
      <c r="G102" s="29"/>
    </row>
    <row r="103" spans="6:7" x14ac:dyDescent="0.3">
      <c r="F103" s="29"/>
      <c r="G103" s="29"/>
    </row>
    <row r="104" spans="6:7" x14ac:dyDescent="0.3">
      <c r="F104" s="29"/>
      <c r="G104" s="29"/>
    </row>
    <row r="105" spans="6:7" x14ac:dyDescent="0.3">
      <c r="F105" s="29"/>
      <c r="G105" s="29"/>
    </row>
    <row r="106" spans="6:7" x14ac:dyDescent="0.3">
      <c r="F106" s="29"/>
      <c r="G106" s="29"/>
    </row>
    <row r="107" spans="6:7" x14ac:dyDescent="0.3">
      <c r="F107" s="29"/>
      <c r="G107" s="29"/>
    </row>
    <row r="108" spans="6:7" x14ac:dyDescent="0.3">
      <c r="F108" s="29"/>
      <c r="G108" s="29"/>
    </row>
    <row r="109" spans="6:7" x14ac:dyDescent="0.3">
      <c r="F109" s="29"/>
      <c r="G109" s="29"/>
    </row>
    <row r="110" spans="6:7" x14ac:dyDescent="0.3">
      <c r="F110" s="29"/>
      <c r="G110" s="29"/>
    </row>
    <row r="111" spans="6:7" x14ac:dyDescent="0.3">
      <c r="F111" s="29"/>
      <c r="G111" s="29"/>
    </row>
    <row r="112" spans="6:7" x14ac:dyDescent="0.3">
      <c r="F112" s="29"/>
      <c r="G112" s="29"/>
    </row>
    <row r="113" spans="6:7" x14ac:dyDescent="0.3">
      <c r="F113" s="29"/>
      <c r="G113" s="29"/>
    </row>
    <row r="114" spans="6:7" x14ac:dyDescent="0.3">
      <c r="F114" s="29"/>
      <c r="G114" s="29"/>
    </row>
    <row r="115" spans="6:7" x14ac:dyDescent="0.3">
      <c r="F115" s="29"/>
      <c r="G115" s="29"/>
    </row>
    <row r="116" spans="6:7" x14ac:dyDescent="0.3">
      <c r="F116" s="29"/>
      <c r="G116" s="29"/>
    </row>
    <row r="117" spans="6:7" x14ac:dyDescent="0.3">
      <c r="F117" s="29"/>
      <c r="G117" s="29"/>
    </row>
    <row r="118" spans="6:7" x14ac:dyDescent="0.3">
      <c r="F118" s="29"/>
      <c r="G118" s="29"/>
    </row>
    <row r="119" spans="6:7" x14ac:dyDescent="0.3">
      <c r="F119" s="29"/>
      <c r="G119" s="29"/>
    </row>
    <row r="120" spans="6:7" x14ac:dyDescent="0.3">
      <c r="F120" s="29"/>
      <c r="G120" s="29"/>
    </row>
    <row r="121" spans="6:7" x14ac:dyDescent="0.3">
      <c r="F121" s="29"/>
      <c r="G121" s="29"/>
    </row>
    <row r="122" spans="6:7" x14ac:dyDescent="0.3">
      <c r="F122" s="29"/>
      <c r="G122" s="29"/>
    </row>
    <row r="123" spans="6:7" x14ac:dyDescent="0.3">
      <c r="F123" s="29"/>
      <c r="G123" s="29"/>
    </row>
    <row r="124" spans="6:7" x14ac:dyDescent="0.3">
      <c r="F124" s="29"/>
      <c r="G124" s="29"/>
    </row>
    <row r="125" spans="6:7" x14ac:dyDescent="0.3">
      <c r="F125" s="29"/>
      <c r="G125" s="29"/>
    </row>
    <row r="126" spans="6:7" x14ac:dyDescent="0.3">
      <c r="F126" s="29"/>
      <c r="G126" s="29"/>
    </row>
    <row r="127" spans="6:7" x14ac:dyDescent="0.3">
      <c r="F127" s="29"/>
      <c r="G127" s="29"/>
    </row>
    <row r="128" spans="6:7" x14ac:dyDescent="0.3">
      <c r="F128" s="29"/>
      <c r="G128" s="29"/>
    </row>
    <row r="129" spans="6:8" x14ac:dyDescent="0.3">
      <c r="F129" s="29"/>
      <c r="G129" s="29"/>
    </row>
    <row r="130" spans="6:8" x14ac:dyDescent="0.3">
      <c r="F130" s="29"/>
      <c r="G130" s="29"/>
    </row>
    <row r="131" spans="6:8" x14ac:dyDescent="0.3">
      <c r="F131" s="29"/>
      <c r="G131" s="29"/>
    </row>
    <row r="132" spans="6:8" x14ac:dyDescent="0.3">
      <c r="F132" s="29"/>
      <c r="G132" s="29"/>
    </row>
    <row r="133" spans="6:8" x14ac:dyDescent="0.3">
      <c r="F133" s="29"/>
      <c r="G133" s="29"/>
    </row>
    <row r="134" spans="6:8" x14ac:dyDescent="0.3">
      <c r="F134" s="29"/>
      <c r="G134" s="29"/>
      <c r="H134" s="29"/>
    </row>
    <row r="135" spans="6:8" x14ac:dyDescent="0.3">
      <c r="F135" s="29"/>
    </row>
    <row r="136" spans="6:8" x14ac:dyDescent="0.3">
      <c r="F136" s="29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dvAspect="DVASPECT_ICON" shapeId="5121" r:id="rId4">
          <objectPr defaultSize="0" autoPict="0" r:id="rId5">
            <anchor moveWithCells="1">
              <from>
                <xdr:col>16</xdr:col>
                <xdr:colOff>525780</xdr:colOff>
                <xdr:row>11</xdr:row>
                <xdr:rowOff>213360</xdr:rowOff>
              </from>
              <to>
                <xdr:col>17</xdr:col>
                <xdr:colOff>251460</xdr:colOff>
                <xdr:row>13</xdr:row>
                <xdr:rowOff>7620</xdr:rowOff>
              </to>
            </anchor>
          </objectPr>
        </oleObject>
      </mc:Choice>
      <mc:Fallback>
        <oleObject progId="Equation.3" dvAspect="DVASPECT_ICON" shapeId="5121" r:id="rId4"/>
      </mc:Fallback>
    </mc:AlternateContent>
    <mc:AlternateContent xmlns:mc="http://schemas.openxmlformats.org/markup-compatibility/2006">
      <mc:Choice Requires="x14">
        <oleObject progId="Equation.3" dvAspect="DVASPECT_ICON" shapeId="5125" r:id="rId6">
          <objectPr defaultSize="0" autoPict="0" r:id="rId5">
            <anchor moveWithCells="1">
              <from>
                <xdr:col>7</xdr:col>
                <xdr:colOff>403860</xdr:colOff>
                <xdr:row>71</xdr:row>
                <xdr:rowOff>160020</xdr:rowOff>
              </from>
              <to>
                <xdr:col>8</xdr:col>
                <xdr:colOff>38100</xdr:colOff>
                <xdr:row>72</xdr:row>
                <xdr:rowOff>160020</xdr:rowOff>
              </to>
            </anchor>
          </objectPr>
        </oleObject>
      </mc:Choice>
      <mc:Fallback>
        <oleObject progId="Equation.3" dvAspect="DVASPECT_ICON" shapeId="5125" r:id="rId6"/>
      </mc:Fallback>
    </mc:AlternateContent>
    <mc:AlternateContent xmlns:mc="http://schemas.openxmlformats.org/markup-compatibility/2006">
      <mc:Choice Requires="x14">
        <oleObject progId="Equation.3" shapeId="5132" r:id="rId7">
          <objectPr defaultSize="0" autoPict="0" r:id="rId8">
            <anchor moveWithCells="1">
              <from>
                <xdr:col>1</xdr:col>
                <xdr:colOff>266700</xdr:colOff>
                <xdr:row>27</xdr:row>
                <xdr:rowOff>45720</xdr:rowOff>
              </from>
              <to>
                <xdr:col>3</xdr:col>
                <xdr:colOff>502920</xdr:colOff>
                <xdr:row>28</xdr:row>
                <xdr:rowOff>38100</xdr:rowOff>
              </to>
            </anchor>
          </objectPr>
        </oleObject>
      </mc:Choice>
      <mc:Fallback>
        <oleObject progId="Equation.3" shapeId="5132" r:id="rId7"/>
      </mc:Fallback>
    </mc:AlternateContent>
    <mc:AlternateContent xmlns:mc="http://schemas.openxmlformats.org/markup-compatibility/2006">
      <mc:Choice Requires="x14">
        <oleObject progId="Equation.3" shapeId="5135" r:id="rId9">
          <objectPr defaultSize="0" r:id="rId10">
            <anchor moveWithCells="1">
              <from>
                <xdr:col>12</xdr:col>
                <xdr:colOff>396240</xdr:colOff>
                <xdr:row>5</xdr:row>
                <xdr:rowOff>106680</xdr:rowOff>
              </from>
              <to>
                <xdr:col>17</xdr:col>
                <xdr:colOff>396240</xdr:colOff>
                <xdr:row>11</xdr:row>
                <xdr:rowOff>68580</xdr:rowOff>
              </to>
            </anchor>
          </objectPr>
        </oleObject>
      </mc:Choice>
      <mc:Fallback>
        <oleObject progId="Equation.3" shapeId="5135" r:id="rId9"/>
      </mc:Fallback>
    </mc:AlternateContent>
    <mc:AlternateContent xmlns:mc="http://schemas.openxmlformats.org/markup-compatibility/2006">
      <mc:Choice Requires="x14">
        <oleObject progId="Equation.3" dvAspect="DVASPECT_ICON" shapeId="5136" r:id="rId11">
          <objectPr defaultSize="0" autoPict="0" r:id="rId12">
            <anchor moveWithCells="1">
              <from>
                <xdr:col>16</xdr:col>
                <xdr:colOff>396240</xdr:colOff>
                <xdr:row>52</xdr:row>
                <xdr:rowOff>15240</xdr:rowOff>
              </from>
              <to>
                <xdr:col>17</xdr:col>
                <xdr:colOff>76200</xdr:colOff>
                <xdr:row>54</xdr:row>
                <xdr:rowOff>0</xdr:rowOff>
              </to>
            </anchor>
          </objectPr>
        </oleObject>
      </mc:Choice>
      <mc:Fallback>
        <oleObject progId="Equation.3" dvAspect="DVASPECT_ICON" shapeId="5136" r:id="rId11"/>
      </mc:Fallback>
    </mc:AlternateContent>
    <mc:AlternateContent xmlns:mc="http://schemas.openxmlformats.org/markup-compatibility/2006">
      <mc:Choice Requires="x14">
        <oleObject progId="Equation.3" shapeId="5139" r:id="rId13">
          <objectPr defaultSize="0" autoPict="0" r:id="rId14">
            <anchor moveWithCells="1">
              <from>
                <xdr:col>2</xdr:col>
                <xdr:colOff>541020</xdr:colOff>
                <xdr:row>36</xdr:row>
                <xdr:rowOff>121920</xdr:rowOff>
              </from>
              <to>
                <xdr:col>3</xdr:col>
                <xdr:colOff>137160</xdr:colOff>
                <xdr:row>38</xdr:row>
                <xdr:rowOff>7620</xdr:rowOff>
              </to>
            </anchor>
          </objectPr>
        </oleObject>
      </mc:Choice>
      <mc:Fallback>
        <oleObject progId="Equation.3" shapeId="5139" r:id="rId13"/>
      </mc:Fallback>
    </mc:AlternateContent>
    <mc:AlternateContent xmlns:mc="http://schemas.openxmlformats.org/markup-compatibility/2006">
      <mc:Choice Requires="x14">
        <oleObject progId="Equation.3" dvAspect="DVASPECT_ICON" shapeId="5140" r:id="rId15">
          <objectPr defaultSize="0" autoPict="0" r:id="rId12">
            <anchor moveWithCells="1">
              <from>
                <xdr:col>16</xdr:col>
                <xdr:colOff>426720</xdr:colOff>
                <xdr:row>74</xdr:row>
                <xdr:rowOff>68580</xdr:rowOff>
              </from>
              <to>
                <xdr:col>17</xdr:col>
                <xdr:colOff>144780</xdr:colOff>
                <xdr:row>75</xdr:row>
                <xdr:rowOff>129540</xdr:rowOff>
              </to>
            </anchor>
          </objectPr>
        </oleObject>
      </mc:Choice>
      <mc:Fallback>
        <oleObject progId="Equation.3" dvAspect="DVASPECT_ICON" shapeId="5140" r:id="rId15"/>
      </mc:Fallback>
    </mc:AlternateContent>
    <mc:AlternateContent xmlns:mc="http://schemas.openxmlformats.org/markup-compatibility/2006">
      <mc:Choice Requires="x14">
        <oleObject progId="Equation.3" shapeId="5142" r:id="rId16">
          <objectPr defaultSize="0" autoPict="0" r:id="rId17">
            <anchor moveWithCells="1">
              <from>
                <xdr:col>13</xdr:col>
                <xdr:colOff>594360</xdr:colOff>
                <xdr:row>59</xdr:row>
                <xdr:rowOff>129540</xdr:rowOff>
              </from>
              <to>
                <xdr:col>17</xdr:col>
                <xdr:colOff>175260</xdr:colOff>
                <xdr:row>73</xdr:row>
                <xdr:rowOff>99060</xdr:rowOff>
              </to>
            </anchor>
          </objectPr>
        </oleObject>
      </mc:Choice>
      <mc:Fallback>
        <oleObject progId="Equation.3" shapeId="5142" r:id="rId16"/>
      </mc:Fallback>
    </mc:AlternateContent>
    <mc:AlternateContent xmlns:mc="http://schemas.openxmlformats.org/markup-compatibility/2006">
      <mc:Choice Requires="x14">
        <oleObject progId="Equation.3" dvAspect="DVASPECT_ICON" shapeId="5148" r:id="rId18">
          <objectPr defaultSize="0" autoPict="0" r:id="rId12">
            <anchor moveWithCells="1">
              <from>
                <xdr:col>22</xdr:col>
                <xdr:colOff>281940</xdr:colOff>
                <xdr:row>46</xdr:row>
                <xdr:rowOff>30480</xdr:rowOff>
              </from>
              <to>
                <xdr:col>22</xdr:col>
                <xdr:colOff>571500</xdr:colOff>
                <xdr:row>48</xdr:row>
                <xdr:rowOff>15240</xdr:rowOff>
              </to>
            </anchor>
          </objectPr>
        </oleObject>
      </mc:Choice>
      <mc:Fallback>
        <oleObject progId="Equation.3" dvAspect="DVASPECT_ICON" shapeId="5148" r:id="rId18"/>
      </mc:Fallback>
    </mc:AlternateContent>
    <mc:AlternateContent xmlns:mc="http://schemas.openxmlformats.org/markup-compatibility/2006">
      <mc:Choice Requires="x14">
        <oleObject progId="Equation.3" shapeId="5162" r:id="rId19">
          <objectPr defaultSize="0" r:id="rId20">
            <anchor moveWithCells="1">
              <from>
                <xdr:col>10</xdr:col>
                <xdr:colOff>502920</xdr:colOff>
                <xdr:row>25</xdr:row>
                <xdr:rowOff>91440</xdr:rowOff>
              </from>
              <to>
                <xdr:col>17</xdr:col>
                <xdr:colOff>60960</xdr:colOff>
                <xdr:row>50</xdr:row>
                <xdr:rowOff>137160</xdr:rowOff>
              </to>
            </anchor>
          </objectPr>
        </oleObject>
      </mc:Choice>
      <mc:Fallback>
        <oleObject progId="Equation.3" shapeId="5162" r:id="rId19"/>
      </mc:Fallback>
    </mc:AlternateContent>
    <mc:AlternateContent xmlns:mc="http://schemas.openxmlformats.org/markup-compatibility/2006">
      <mc:Choice Requires="x14">
        <oleObject progId="Equation.3" dvAspect="DVASPECT_ICON" shapeId="5165" r:id="rId21">
          <objectPr defaultSize="0" autoPict="0" r:id="rId5">
            <anchor moveWithCells="1">
              <from>
                <xdr:col>12</xdr:col>
                <xdr:colOff>373380</xdr:colOff>
                <xdr:row>80</xdr:row>
                <xdr:rowOff>22860</xdr:rowOff>
              </from>
              <to>
                <xdr:col>13</xdr:col>
                <xdr:colOff>167640</xdr:colOff>
                <xdr:row>81</xdr:row>
                <xdr:rowOff>22860</xdr:rowOff>
              </to>
            </anchor>
          </objectPr>
        </oleObject>
      </mc:Choice>
      <mc:Fallback>
        <oleObject progId="Equation.3" dvAspect="DVASPECT_ICON" shapeId="5165" r:id="rId21"/>
      </mc:Fallback>
    </mc:AlternateContent>
    <mc:AlternateContent xmlns:mc="http://schemas.openxmlformats.org/markup-compatibility/2006">
      <mc:Choice Requires="x14">
        <oleObject progId="Equation.3" shapeId="5166" r:id="rId22">
          <objectPr defaultSize="0" r:id="rId23">
            <anchor moveWithCells="1">
              <from>
                <xdr:col>2</xdr:col>
                <xdr:colOff>198120</xdr:colOff>
                <xdr:row>59</xdr:row>
                <xdr:rowOff>106680</xdr:rowOff>
              </from>
              <to>
                <xdr:col>8</xdr:col>
                <xdr:colOff>60960</xdr:colOff>
                <xdr:row>71</xdr:row>
                <xdr:rowOff>76200</xdr:rowOff>
              </to>
            </anchor>
          </objectPr>
        </oleObject>
      </mc:Choice>
      <mc:Fallback>
        <oleObject progId="Equation.3" shapeId="5166" r:id="rId22"/>
      </mc:Fallback>
    </mc:AlternateContent>
    <mc:AlternateContent xmlns:mc="http://schemas.openxmlformats.org/markup-compatibility/2006">
      <mc:Choice Requires="x14">
        <oleObject progId="Equation.3" shapeId="5168" r:id="rId24">
          <objectPr defaultSize="0" autoPict="0" r:id="rId25">
            <anchor moveWithCells="1">
              <from>
                <xdr:col>18</xdr:col>
                <xdr:colOff>182880</xdr:colOff>
                <xdr:row>59</xdr:row>
                <xdr:rowOff>167640</xdr:rowOff>
              </from>
              <to>
                <xdr:col>21</xdr:col>
                <xdr:colOff>487680</xdr:colOff>
                <xdr:row>66</xdr:row>
                <xdr:rowOff>38100</xdr:rowOff>
              </to>
            </anchor>
          </objectPr>
        </oleObject>
      </mc:Choice>
      <mc:Fallback>
        <oleObject progId="Equation.3" shapeId="5168" r:id="rId24"/>
      </mc:Fallback>
    </mc:AlternateContent>
    <mc:AlternateContent xmlns:mc="http://schemas.openxmlformats.org/markup-compatibility/2006">
      <mc:Choice Requires="x14">
        <oleObject progId="Equation.3" shapeId="5170" r:id="rId26">
          <objectPr defaultSize="0" r:id="rId27">
            <anchor moveWithCells="1">
              <from>
                <xdr:col>9</xdr:col>
                <xdr:colOff>83820</xdr:colOff>
                <xdr:row>59</xdr:row>
                <xdr:rowOff>45720</xdr:rowOff>
              </from>
              <to>
                <xdr:col>12</xdr:col>
                <xdr:colOff>198120</xdr:colOff>
                <xdr:row>81</xdr:row>
                <xdr:rowOff>83820</xdr:rowOff>
              </to>
            </anchor>
          </objectPr>
        </oleObject>
      </mc:Choice>
      <mc:Fallback>
        <oleObject progId="Equation.3" shapeId="5170" r:id="rId26"/>
      </mc:Fallback>
    </mc:AlternateContent>
    <mc:AlternateContent xmlns:mc="http://schemas.openxmlformats.org/markup-compatibility/2006">
      <mc:Choice Requires="x14">
        <oleObject progId="Equation.3" shapeId="5171" r:id="rId28">
          <objectPr defaultSize="0" r:id="rId29">
            <anchor moveWithCells="1">
              <from>
                <xdr:col>17</xdr:col>
                <xdr:colOff>152400</xdr:colOff>
                <xdr:row>25</xdr:row>
                <xdr:rowOff>114300</xdr:rowOff>
              </from>
              <to>
                <xdr:col>23</xdr:col>
                <xdr:colOff>60960</xdr:colOff>
                <xdr:row>45</xdr:row>
                <xdr:rowOff>99060</xdr:rowOff>
              </to>
            </anchor>
          </objectPr>
        </oleObject>
      </mc:Choice>
      <mc:Fallback>
        <oleObject progId="Equation.3" shapeId="5171" r:id="rId2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Kreis.de</vt:lpstr>
      <vt:lpstr>Enunciado original</vt:lpstr>
      <vt:lpstr>Solución original</vt:lpstr>
      <vt:lpstr>Enunciado</vt:lpstr>
      <vt:lpstr>Solución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2021-03-21T21:00:37Z</dcterms:created>
  <dcterms:modified xsi:type="dcterms:W3CDTF">2021-03-25T12:43:09Z</dcterms:modified>
</cp:coreProperties>
</file>